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4\共有フォルダ\11_芸術文化事業\07_活動支援事業\01.様式\様式4　報告（2件）\"/>
    </mc:Choice>
  </mc:AlternateContent>
  <xr:revisionPtr revIDLastSave="0" documentId="13_ncr:1_{C602632B-728A-40D3-963A-425DFB1DB646}" xr6:coauthVersionLast="47" xr6:coauthVersionMax="47" xr10:uidLastSave="{00000000-0000-0000-0000-000000000000}"/>
  <bookViews>
    <workbookView xWindow="-120" yWindow="-120" windowWidth="29040" windowHeight="15840" activeTab="1" xr2:uid="{E9A00FB2-959D-4B90-B6A0-BCB3247AFBCD}"/>
  </bookViews>
  <sheets>
    <sheet name="入力" sheetId="4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4" l="1"/>
  <c r="D52" i="4" s="1"/>
  <c r="D6" i="4" s="1"/>
  <c r="D55" i="3"/>
  <c r="D47" i="3"/>
  <c r="D52" i="3" s="1"/>
  <c r="D6" i="3" s="1"/>
  <c r="D7" i="4" l="1"/>
  <c r="D55" i="4"/>
  <c r="D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CAPIO02</author>
  </authors>
  <commentList>
    <comment ref="A10" authorId="0" shapeId="0" xr:uid="{5659B2AD-A5AF-4951-BF1F-32E84C8AADE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項目の確認:
</t>
        </r>
        <r>
          <rPr>
            <sz val="9"/>
            <color indexed="81"/>
            <rFont val="MS P ゴシック"/>
            <family val="3"/>
            <charset val="128"/>
          </rPr>
          <t>各項目の内容は、実施要項「別表」で確認してください
※注※
事業計画書「3.主催者」に該当する団体・個人への支払は記載できません
※注※
申請事業のみへの支出が明確でないものは記載できません</t>
        </r>
      </text>
    </comment>
    <comment ref="B10" authorId="0" shapeId="0" xr:uid="{C26E0ADD-D228-4672-9816-4F70D298FFF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内訳の明記:
</t>
        </r>
        <r>
          <rPr>
            <sz val="9"/>
            <color indexed="81"/>
            <rFont val="MS P ゴシック"/>
            <family val="3"/>
            <charset val="128"/>
          </rPr>
          <t xml:space="preserve">
内容が分かるよう
（収入）
・券種/単価/人数
・協賛企業等
・その他収入の内容
（支出）
・用途
・支出先
・人数
・料金（単価）
等を明確に記載してください</t>
        </r>
      </text>
    </comment>
    <comment ref="C10" authorId="0" shapeId="0" xr:uid="{541B639F-0B14-4DFE-89F0-CD8582A2209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支出根拠の提示:
</t>
        </r>
        <r>
          <rPr>
            <sz val="9"/>
            <color indexed="81"/>
            <rFont val="MS P ゴシック"/>
            <family val="3"/>
            <charset val="128"/>
          </rPr>
          <t xml:space="preserve">領収書・請求書等の支払いを証明する書類を別途添付してください。
証明書類に番号をつけ、決算書と対応させてください。
</t>
        </r>
      </text>
    </comment>
    <comment ref="C54" authorId="0" shapeId="0" xr:uid="{EA2EF8C7-47D1-4C1E-B0FD-F497F79B6F8D}">
      <text>
        <r>
          <rPr>
            <b/>
            <sz val="9"/>
            <color indexed="81"/>
            <rFont val="MS P ゴシック"/>
            <family val="3"/>
            <charset val="128"/>
          </rPr>
          <t>支援上限額:</t>
        </r>
        <r>
          <rPr>
            <sz val="9"/>
            <color indexed="81"/>
            <rFont val="MS P ゴシック"/>
            <family val="3"/>
            <charset val="128"/>
          </rPr>
          <t xml:space="preserve">
「支援事業決定通知書」をご確認ください</t>
        </r>
      </text>
    </comment>
  </commentList>
</comments>
</file>

<file path=xl/sharedStrings.xml><?xml version="1.0" encoding="utf-8"?>
<sst xmlns="http://schemas.openxmlformats.org/spreadsheetml/2006/main" count="96" uniqueCount="64">
  <si>
    <t>【収入】</t>
    <rPh sb="1" eb="3">
      <t>シュウニュウ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</si>
  <si>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</si>
  <si>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</si>
  <si>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</si>
  <si>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</si>
  <si>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他の助成金・協賛金収入</t>
    <rPh sb="0" eb="1">
      <t>タ</t>
    </rPh>
    <rPh sb="2" eb="4">
      <t>ジョセイ</t>
    </rPh>
    <rPh sb="4" eb="5">
      <t>キン</t>
    </rPh>
    <rPh sb="6" eb="9">
      <t>キョウサンキン</t>
    </rPh>
    <rPh sb="9" eb="11">
      <t>シュウニュウ</t>
    </rPh>
    <phoneticPr fontId="1"/>
  </si>
  <si>
    <t>【支出】</t>
    <rPh sb="1" eb="3">
      <t>シシュツ</t>
    </rPh>
    <phoneticPr fontId="1"/>
  </si>
  <si>
    <t>出演料</t>
    <rPh sb="0" eb="2">
      <t>シュツエン</t>
    </rPh>
    <rPh sb="2" eb="3">
      <t>リョウ</t>
    </rPh>
    <phoneticPr fontId="1"/>
  </si>
  <si>
    <t>委託料</t>
    <rPh sb="0" eb="2">
      <t>イタク</t>
    </rPh>
    <rPh sb="2" eb="3">
      <t>リョウ</t>
    </rPh>
    <phoneticPr fontId="1"/>
  </si>
  <si>
    <t>賃金</t>
    <rPh sb="0" eb="2">
      <t>チンギン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</si>
  <si>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</si>
  <si>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</si>
  <si>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旅費</t>
    <rPh sb="0" eb="2">
      <t>リョヒ</t>
    </rPh>
    <phoneticPr fontId="1"/>
  </si>
  <si>
    <t>広告料</t>
    <rPh sb="0" eb="3">
      <t>コウコクリョウ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</si>
  <si>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</si>
  <si>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手数料</t>
    <rPh sb="0" eb="3">
      <t>テスウリョウ</t>
    </rPh>
    <phoneticPr fontId="1"/>
  </si>
  <si>
    <t>助成対象外経費</t>
    <rPh sb="0" eb="2">
      <t>ジョセイ</t>
    </rPh>
    <rPh sb="2" eb="5">
      <t>タイショウガイ</t>
    </rPh>
    <rPh sb="5" eb="7">
      <t>ケイヒ</t>
    </rPh>
    <phoneticPr fontId="1"/>
  </si>
  <si>
    <t>収入合計（自動）</t>
    <rPh sb="0" eb="2">
      <t>シュウニュウ</t>
    </rPh>
    <rPh sb="2" eb="4">
      <t>ゴウケイ</t>
    </rPh>
    <rPh sb="5" eb="7">
      <t>ジドウ</t>
    </rPh>
    <phoneticPr fontId="1"/>
  </si>
  <si>
    <t>支出合計（自動）</t>
    <rPh sb="0" eb="2">
      <t>シシュツ</t>
    </rPh>
    <rPh sb="2" eb="4">
      <t>ゴウケイ</t>
    </rPh>
    <rPh sb="5" eb="7">
      <t>ジドウ</t>
    </rPh>
    <phoneticPr fontId="1"/>
  </si>
  <si>
    <t>助成対象経費　小計（自動）</t>
    <rPh sb="0" eb="2">
      <t>ジョセイ</t>
    </rPh>
    <rPh sb="2" eb="4">
      <t>タイショウ</t>
    </rPh>
    <rPh sb="4" eb="6">
      <t>ケイヒ</t>
    </rPh>
    <rPh sb="7" eb="9">
      <t>ショウケイ</t>
    </rPh>
    <rPh sb="10" eb="12">
      <t>ジドウ</t>
    </rPh>
    <phoneticPr fontId="1"/>
  </si>
  <si>
    <t>番号</t>
    <rPh sb="0" eb="2">
      <t>バンゴウ</t>
    </rPh>
    <phoneticPr fontId="1"/>
  </si>
  <si>
    <t>自己負担額（自動）</t>
    <rPh sb="0" eb="2">
      <t>ジコ</t>
    </rPh>
    <rPh sb="2" eb="4">
      <t>フタン</t>
    </rPh>
    <rPh sb="4" eb="5">
      <t>ガク</t>
    </rPh>
    <rPh sb="6" eb="8">
      <t>ジドウ</t>
    </rPh>
    <phoneticPr fontId="1"/>
  </si>
  <si>
    <t>決算額</t>
    <rPh sb="0" eb="2">
      <t>ケッサン</t>
    </rPh>
    <rPh sb="2" eb="3">
      <t>ガク</t>
    </rPh>
    <phoneticPr fontId="1"/>
  </si>
  <si>
    <t>支援希望額（自動）</t>
    <rPh sb="0" eb="2">
      <t>シエン</t>
    </rPh>
    <rPh sb="2" eb="4">
      <t>キボウ</t>
    </rPh>
    <rPh sb="4" eb="5">
      <t>ガク</t>
    </rPh>
    <rPh sb="6" eb="8">
      <t>ジドウ</t>
    </rPh>
    <phoneticPr fontId="1"/>
  </si>
  <si>
    <t>大人2,000円*150名　子ども500円*50名</t>
    <rPh sb="0" eb="2">
      <t>オトナ</t>
    </rPh>
    <rPh sb="7" eb="8">
      <t>エン</t>
    </rPh>
    <rPh sb="12" eb="13">
      <t>メイ</t>
    </rPh>
    <rPh sb="14" eb="15">
      <t>コ</t>
    </rPh>
    <rPh sb="20" eb="21">
      <t>エン</t>
    </rPh>
    <rPh sb="24" eb="25">
      <t>メイ</t>
    </rPh>
    <phoneticPr fontId="1"/>
  </si>
  <si>
    <t>○○株式会社協賛金</t>
    <rPh sb="2" eb="6">
      <t>カブシキガイシャ</t>
    </rPh>
    <rPh sb="6" eb="9">
      <t>キョウサンキン</t>
    </rPh>
    <phoneticPr fontId="1"/>
  </si>
  <si>
    <t>物販手数料（パンフレット）</t>
    <rPh sb="0" eb="2">
      <t>ブッパン</t>
    </rPh>
    <rPh sb="2" eb="5">
      <t>テスウリョウ</t>
    </rPh>
    <phoneticPr fontId="1"/>
  </si>
  <si>
    <t>アーティスト謝礼費　50,000円*5名</t>
    <rPh sb="6" eb="9">
      <t>シャレイヒ</t>
    </rPh>
    <rPh sb="16" eb="17">
      <t>エン</t>
    </rPh>
    <rPh sb="19" eb="20">
      <t>メイ</t>
    </rPh>
    <phoneticPr fontId="1"/>
  </si>
  <si>
    <t>照明・音響人件費　33,000円*2名</t>
    <rPh sb="0" eb="2">
      <t>ショウメイ</t>
    </rPh>
    <rPh sb="3" eb="5">
      <t>オンキョウ</t>
    </rPh>
    <rPh sb="5" eb="8">
      <t>ジンケンヒ</t>
    </rPh>
    <rPh sb="15" eb="16">
      <t>エン</t>
    </rPh>
    <rPh sb="18" eb="19">
      <t>メイ</t>
    </rPh>
    <phoneticPr fontId="1"/>
  </si>
  <si>
    <t>受付アルバイトスタッフ費　1,000円*5時間*5名</t>
    <rPh sb="0" eb="2">
      <t>ウケツケ</t>
    </rPh>
    <rPh sb="11" eb="12">
      <t>ヒ</t>
    </rPh>
    <rPh sb="18" eb="19">
      <t>エン</t>
    </rPh>
    <rPh sb="21" eb="23">
      <t>ジカン</t>
    </rPh>
    <rPh sb="25" eb="26">
      <t>メイ</t>
    </rPh>
    <phoneticPr fontId="1"/>
  </si>
  <si>
    <t>作曲料　50,000円</t>
    <rPh sb="0" eb="3">
      <t>サッキョクリョウ</t>
    </rPh>
    <rPh sb="10" eb="11">
      <t>エン</t>
    </rPh>
    <phoneticPr fontId="1"/>
  </si>
  <si>
    <t>原稿執筆謝礼　5,000円</t>
    <rPh sb="0" eb="2">
      <t>ゲンコウ</t>
    </rPh>
    <rPh sb="2" eb="4">
      <t>シッピツ</t>
    </rPh>
    <rPh sb="4" eb="6">
      <t>シャレイ</t>
    </rPh>
    <rPh sb="12" eb="13">
      <t>エン</t>
    </rPh>
    <phoneticPr fontId="1"/>
  </si>
  <si>
    <t>音楽著作権料　22,000円</t>
    <rPh sb="0" eb="2">
      <t>オンガク</t>
    </rPh>
    <rPh sb="2" eb="6">
      <t>チョサクケンリョウ</t>
    </rPh>
    <rPh sb="13" eb="14">
      <t>エン</t>
    </rPh>
    <phoneticPr fontId="1"/>
  </si>
  <si>
    <t>会場使用料　〇月〇日100,000円　△月△日50,000円</t>
    <rPh sb="0" eb="2">
      <t>カイジョウ</t>
    </rPh>
    <rPh sb="2" eb="5">
      <t>シヨウリョウ</t>
    </rPh>
    <rPh sb="7" eb="8">
      <t>ガツ</t>
    </rPh>
    <rPh sb="9" eb="10">
      <t>ニチ</t>
    </rPh>
    <rPh sb="17" eb="18">
      <t>エン</t>
    </rPh>
    <rPh sb="20" eb="21">
      <t>ガツ</t>
    </rPh>
    <rPh sb="22" eb="23">
      <t>ニチ</t>
    </rPh>
    <rPh sb="29" eb="30">
      <t>エン</t>
    </rPh>
    <phoneticPr fontId="1"/>
  </si>
  <si>
    <t>チラシ発送費　10,000円</t>
    <rPh sb="3" eb="6">
      <t>ハッソウヒ</t>
    </rPh>
    <rPh sb="13" eb="14">
      <t>エン</t>
    </rPh>
    <phoneticPr fontId="1"/>
  </si>
  <si>
    <t>楽器運搬費　15,000円</t>
    <rPh sb="0" eb="2">
      <t>ガッキ</t>
    </rPh>
    <rPh sb="2" eb="5">
      <t>ウンパンヒ</t>
    </rPh>
    <rPh sb="12" eb="13">
      <t>エン</t>
    </rPh>
    <phoneticPr fontId="1"/>
  </si>
  <si>
    <t>アーティスト交通費　3,000円*3名</t>
    <rPh sb="6" eb="9">
      <t>コウツウヒ</t>
    </rPh>
    <rPh sb="15" eb="16">
      <t>エン</t>
    </rPh>
    <rPh sb="18" eb="19">
      <t>メイ</t>
    </rPh>
    <phoneticPr fontId="1"/>
  </si>
  <si>
    <t>アーティスト宿泊費　15,000円</t>
    <rPh sb="6" eb="9">
      <t>シュクハクヒ</t>
    </rPh>
    <rPh sb="16" eb="17">
      <t>エン</t>
    </rPh>
    <phoneticPr fontId="1"/>
  </si>
  <si>
    <t>新聞広告料　30,000円</t>
    <rPh sb="0" eb="2">
      <t>シンブン</t>
    </rPh>
    <rPh sb="2" eb="5">
      <t>コウコクリョウ</t>
    </rPh>
    <rPh sb="12" eb="13">
      <t>エン</t>
    </rPh>
    <phoneticPr fontId="1"/>
  </si>
  <si>
    <t>チラシ・ポスター印刷費　30,000円</t>
    <rPh sb="8" eb="10">
      <t>インサツ</t>
    </rPh>
    <rPh sb="10" eb="11">
      <t>ヒ</t>
    </rPh>
    <rPh sb="18" eb="19">
      <t>エン</t>
    </rPh>
    <phoneticPr fontId="1"/>
  </si>
  <si>
    <t>振込手数料　10,000円</t>
    <rPh sb="0" eb="2">
      <t>フリコミ</t>
    </rPh>
    <rPh sb="2" eb="5">
      <t>テスウリョウ</t>
    </rPh>
    <rPh sb="12" eb="13">
      <t>エン</t>
    </rPh>
    <phoneticPr fontId="1"/>
  </si>
  <si>
    <t>物販グッズ作成費（パンフレット）　50,000円</t>
    <rPh sb="0" eb="2">
      <t>ブッパン</t>
    </rPh>
    <rPh sb="5" eb="8">
      <t>サクセイヒ</t>
    </rPh>
    <rPh sb="23" eb="24">
      <t>エン</t>
    </rPh>
    <phoneticPr fontId="1"/>
  </si>
  <si>
    <t>アーティスト・スタッフ弁当代　10,000円</t>
    <rPh sb="11" eb="14">
      <t>ベントウダイ</t>
    </rPh>
    <rPh sb="21" eb="22">
      <t>エン</t>
    </rPh>
    <phoneticPr fontId="1"/>
  </si>
  <si>
    <t>イベント保険　3,000円</t>
    <rPh sb="4" eb="6">
      <t>ホケン</t>
    </rPh>
    <rPh sb="12" eb="13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</si>
  <si>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</si>
  <si>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</si>
  <si>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</si>
  <si>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</si>
  <si>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</si>
  <si>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</si>
  <si>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</si>
  <si>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</si>
  <si>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</si>
  <si>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</si>
  <si>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</si>
  <si>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</si>
  <si>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</si>
  <si>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②③⑥⑦</t>
    <phoneticPr fontId="1"/>
  </si>
  <si>
    <t>⑧⑫⑬</t>
    <phoneticPr fontId="1"/>
  </si>
  <si>
    <t>⑭</t>
    <phoneticPr fontId="1"/>
  </si>
  <si>
    <t>⑮</t>
    <phoneticPr fontId="1"/>
  </si>
  <si>
    <t>⑯</t>
    <phoneticPr fontId="1"/>
  </si>
  <si>
    <t>※領収書等は決算書と照会しやすいよう番号をつけてください</t>
    <rPh sb="1" eb="4">
      <t>リョウシュウショ</t>
    </rPh>
    <rPh sb="4" eb="5">
      <t>トウ</t>
    </rPh>
    <rPh sb="6" eb="9">
      <t>ケッサンショ</t>
    </rPh>
    <rPh sb="10" eb="12">
      <t>ショウカイ</t>
    </rPh>
    <rPh sb="18" eb="20">
      <t>バンゴウ</t>
    </rPh>
    <phoneticPr fontId="1"/>
  </si>
  <si>
    <t>支援上限額</t>
    <rPh sb="0" eb="2">
      <t>シエン</t>
    </rPh>
    <rPh sb="2" eb="4">
      <t>ジョウゲン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</si>
</sst>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C59B-906E-4351-8607-8FDBF9CAAEF7}">
  <dimension ref="A1:D360"/>
  <sheetViews>
    <sheetView view="pageLayout" zoomScaleNormal="100" workbookViewId="0">
      <selection activeCell="A47" sqref="A47:C47"/>
    </sheetView>
  </sheetViews>
  <sheetFormatPr defaultRowHeight="13.5"/>
  <cols>
    <col min="1" max="1" width="21.125" style="1" customWidth="1"/>
    <col min="2" max="2" width="40.625" style="1" customWidth="1"/>
    <col min="3" max="3" width="9.75" style="1" customWidth="1"/>
    <col min="4" max="4" width="18.125" style="1" customWidth="1"/>
    <col min="5" max="16384" width="9" style="1"/>
  </cols>
  <sheetData>
    <row r="1" spans="1:4">
      <c r="A1" s="1" t="s">
        <v>0</v>
      </c>
    </row>
    <row r="2" spans="1:4" ht="15.75" customHeight="1">
      <c r="A2" s="2" t="s">
        <v>1</v>
      </c>
      <c r="B2" s="29" t="s">
        <v>2</v>
      </c>
      <c r="C2" s="29"/>
      <c r="D2" s="2" t="s">
        <v>22</v>
      </c>
    </row>
    <row r="3" spans="1:4" ht="13.5" customHeight="1">
      <c r="A3" s="3" t="s">
        <v>3</v>
      </c>
      <c r="B3" s="30"/>
      <c r="C3" s="30"/>
      <c r="D3" s="5"/>
    </row>
    <row r="4" spans="1:4" ht="13.5" customHeight="1">
      <c r="A4" s="3" t="s">
        <v>5</v>
      </c>
      <c r="B4" s="30"/>
      <c r="C4" s="30"/>
      <c r="D4" s="5"/>
    </row>
    <row r="5" spans="1:4" ht="13.5" customHeight="1">
      <c r="A5" s="3" t="s">
        <v>4</v>
      </c>
      <c r="B5" s="30"/>
      <c r="C5" s="30"/>
      <c r="D5" s="5"/>
    </row>
    <row r="6" spans="1:4" ht="13.5" customHeight="1">
      <c r="A6" s="3" t="s">
        <v>21</v>
      </c>
      <c r="B6" s="31"/>
      <c r="C6" s="31"/>
      <c r="D6" s="5">
        <f>D52-D3-D4-D5</f>
        <v>0</v>
      </c>
    </row>
    <row r="7" spans="1:4" ht="13.5" customHeight="1">
      <c r="A7" s="28" t="s">
        <v>17</v>
      </c>
      <c r="B7" s="28"/>
      <c r="C7" s="28"/>
      <c r="D7" s="6">
        <f>SUM(D3:D6)</f>
        <v>0</v>
      </c>
    </row>
    <row r="8" spans="1:4" ht="6.75" customHeight="1">
      <c r="D8" s="7"/>
    </row>
    <row r="9" spans="1:4">
      <c r="A9" s="1" t="s">
        <v>6</v>
      </c>
      <c r="D9" s="7"/>
    </row>
    <row r="10" spans="1:4" ht="15.75" customHeight="1">
      <c r="A10" s="2" t="s">
        <v>1</v>
      </c>
      <c r="B10" s="8" t="s">
        <v>2</v>
      </c>
      <c r="C10" s="9" t="s">
        <v>20</v>
      </c>
      <c r="D10" s="2" t="s">
        <v>22</v>
      </c>
    </row>
    <row r="11" spans="1:4" ht="13.5" customHeight="1">
      <c r="A11" s="26" t="s">
        <v>7</v>
      </c>
      <c r="B11" s="17"/>
      <c r="C11" s="18"/>
      <c r="D11" s="27"/>
    </row>
    <row r="12" spans="1:4" ht="13.5" customHeight="1">
      <c r="A12" s="26"/>
      <c r="B12" s="19"/>
      <c r="C12" s="20"/>
      <c r="D12" s="27"/>
    </row>
    <row r="13" spans="1:4" ht="13.5" customHeight="1">
      <c r="A13" s="26"/>
      <c r="B13" s="19"/>
      <c r="C13" s="20"/>
      <c r="D13" s="27"/>
    </row>
    <row r="14" spans="1:4" ht="13.5" customHeight="1">
      <c r="A14" s="26"/>
      <c r="B14" s="21"/>
      <c r="C14" s="22"/>
      <c r="D14" s="27"/>
    </row>
    <row r="15" spans="1:4" ht="13.5" customHeight="1">
      <c r="A15" s="26" t="s">
        <v>8</v>
      </c>
      <c r="B15" s="17"/>
      <c r="C15" s="18"/>
      <c r="D15" s="27"/>
    </row>
    <row r="16" spans="1:4" ht="13.5" customHeight="1">
      <c r="A16" s="26"/>
      <c r="B16" s="19"/>
      <c r="C16" s="20"/>
      <c r="D16" s="27"/>
    </row>
    <row r="17" spans="1:4" ht="13.5" customHeight="1">
      <c r="A17" s="26"/>
      <c r="B17" s="19"/>
      <c r="C17" s="20"/>
      <c r="D17" s="27"/>
    </row>
    <row r="18" spans="1:4" ht="13.5" customHeight="1">
      <c r="A18" s="26"/>
      <c r="B18" s="21"/>
      <c r="C18" s="22"/>
      <c r="D18" s="27"/>
    </row>
    <row r="19" spans="1:4" ht="13.5" customHeight="1">
      <c r="A19" s="26" t="s">
        <v>9</v>
      </c>
      <c r="B19" s="17"/>
      <c r="C19" s="18"/>
      <c r="D19" s="27"/>
    </row>
    <row r="20" spans="1:4" ht="13.5" customHeight="1">
      <c r="A20" s="26"/>
      <c r="B20" s="19"/>
      <c r="C20" s="20"/>
      <c r="D20" s="27"/>
    </row>
    <row r="21" spans="1:4" ht="13.5" customHeight="1">
      <c r="A21" s="26"/>
      <c r="B21" s="19"/>
      <c r="C21" s="20"/>
      <c r="D21" s="27"/>
    </row>
    <row r="22" spans="1:4" ht="13.5" customHeight="1">
      <c r="A22" s="26"/>
      <c r="B22" s="21"/>
      <c r="C22" s="22"/>
      <c r="D22" s="27"/>
    </row>
    <row r="23" spans="1:4" ht="13.5" customHeight="1">
      <c r="A23" s="26" t="s">
        <v>10</v>
      </c>
      <c r="B23" s="17"/>
      <c r="C23" s="18"/>
      <c r="D23" s="27"/>
    </row>
    <row r="24" spans="1:4" ht="13.5" customHeight="1">
      <c r="A24" s="26"/>
      <c r="B24" s="19"/>
      <c r="C24" s="20"/>
      <c r="D24" s="27"/>
    </row>
    <row r="25" spans="1:4" ht="13.5" customHeight="1">
      <c r="A25" s="26"/>
      <c r="B25" s="19"/>
      <c r="C25" s="20"/>
      <c r="D25" s="27"/>
    </row>
    <row r="26" spans="1:4" ht="13.5" customHeight="1">
      <c r="A26" s="26"/>
      <c r="B26" s="21"/>
      <c r="C26" s="22"/>
      <c r="D26" s="27"/>
    </row>
    <row r="27" spans="1:4" ht="13.5" customHeight="1">
      <c r="A27" s="26" t="s">
        <v>11</v>
      </c>
      <c r="B27" s="17"/>
      <c r="C27" s="18"/>
      <c r="D27" s="27"/>
    </row>
    <row r="28" spans="1:4" ht="13.5" customHeight="1">
      <c r="A28" s="26"/>
      <c r="B28" s="19"/>
      <c r="C28" s="20"/>
      <c r="D28" s="27"/>
    </row>
    <row r="29" spans="1:4" ht="13.5" customHeight="1">
      <c r="A29" s="26"/>
      <c r="B29" s="19"/>
      <c r="C29" s="20"/>
      <c r="D29" s="27"/>
    </row>
    <row r="30" spans="1:4" ht="13.5" customHeight="1">
      <c r="A30" s="26"/>
      <c r="B30" s="21"/>
      <c r="C30" s="22"/>
      <c r="D30" s="27"/>
    </row>
    <row r="31" spans="1:4" ht="13.5" customHeight="1">
      <c r="A31" s="26" t="s">
        <v>12</v>
      </c>
      <c r="B31" s="17"/>
      <c r="C31" s="18"/>
      <c r="D31" s="27"/>
    </row>
    <row r="32" spans="1:4" ht="13.5" customHeight="1">
      <c r="A32" s="26"/>
      <c r="B32" s="19"/>
      <c r="C32" s="20"/>
      <c r="D32" s="27"/>
    </row>
    <row r="33" spans="1:4" ht="13.5" customHeight="1">
      <c r="A33" s="26"/>
      <c r="B33" s="19"/>
      <c r="C33" s="20"/>
      <c r="D33" s="27"/>
    </row>
    <row r="34" spans="1:4" ht="13.5" customHeight="1">
      <c r="A34" s="26"/>
      <c r="B34" s="21"/>
      <c r="C34" s="22"/>
      <c r="D34" s="27"/>
    </row>
    <row r="35" spans="1:4" ht="13.5" customHeight="1">
      <c r="A35" s="26" t="s">
        <v>13</v>
      </c>
      <c r="B35" s="17"/>
      <c r="C35" s="18"/>
      <c r="D35" s="27"/>
    </row>
    <row r="36" spans="1:4" ht="13.5" customHeight="1">
      <c r="A36" s="26"/>
      <c r="B36" s="19"/>
      <c r="C36" s="20"/>
      <c r="D36" s="27"/>
    </row>
    <row r="37" spans="1:4" ht="13.5" customHeight="1">
      <c r="A37" s="26"/>
      <c r="B37" s="19"/>
      <c r="C37" s="20"/>
      <c r="D37" s="27"/>
    </row>
    <row r="38" spans="1:4" ht="13.5" customHeight="1">
      <c r="A38" s="26"/>
      <c r="B38" s="21"/>
      <c r="C38" s="22"/>
      <c r="D38" s="27"/>
    </row>
    <row r="39" spans="1:4" ht="13.5" customHeight="1">
      <c r="A39" s="26" t="s">
        <v>14</v>
      </c>
      <c r="B39" s="17"/>
      <c r="C39" s="18"/>
      <c r="D39" s="27"/>
    </row>
    <row r="40" spans="1:4" ht="13.5" customHeight="1">
      <c r="A40" s="26"/>
      <c r="B40" s="19"/>
      <c r="C40" s="20"/>
      <c r="D40" s="27"/>
    </row>
    <row r="41" spans="1:4" ht="13.5" customHeight="1">
      <c r="A41" s="26"/>
      <c r="B41" s="19"/>
      <c r="C41" s="20"/>
      <c r="D41" s="27"/>
    </row>
    <row r="42" spans="1:4" ht="13.5" customHeight="1">
      <c r="A42" s="26"/>
      <c r="B42" s="21"/>
      <c r="C42" s="22"/>
      <c r="D42" s="27"/>
    </row>
    <row r="43" spans="1:4" ht="13.5" customHeight="1">
      <c r="A43" s="26" t="s">
        <v>15</v>
      </c>
      <c r="B43" s="17"/>
      <c r="C43" s="18"/>
      <c r="D43" s="27"/>
    </row>
    <row r="44" spans="1:4" ht="13.5" customHeight="1">
      <c r="A44" s="26"/>
      <c r="B44" s="19"/>
      <c r="C44" s="20"/>
      <c r="D44" s="27"/>
    </row>
    <row r="45" spans="1:4" ht="13.5" customHeight="1">
      <c r="A45" s="26"/>
      <c r="B45" s="19"/>
      <c r="C45" s="20"/>
      <c r="D45" s="27"/>
    </row>
    <row r="46" spans="1:4" ht="13.5" customHeight="1">
      <c r="A46" s="26"/>
      <c r="B46" s="21"/>
      <c r="C46" s="22"/>
      <c r="D46" s="27"/>
    </row>
    <row r="47" spans="1:4" ht="15.75" customHeight="1">
      <c r="A47" s="23" t="s">
        <v>19</v>
      </c>
      <c r="B47" s="24"/>
      <c r="C47" s="25"/>
      <c r="D47" s="6">
        <f>SUM(D11:D46)</f>
        <v>0</v>
      </c>
    </row>
    <row r="48" spans="1:4" ht="13.5" customHeight="1">
      <c r="A48" s="26" t="s">
        <v>16</v>
      </c>
      <c r="B48" s="17"/>
      <c r="C48" s="18"/>
      <c r="D48" s="27"/>
    </row>
    <row r="49" spans="1:4" ht="13.5" customHeight="1">
      <c r="A49" s="26"/>
      <c r="B49" s="19"/>
      <c r="C49" s="20"/>
      <c r="D49" s="27"/>
    </row>
    <row r="50" spans="1:4" ht="13.5" customHeight="1">
      <c r="A50" s="26"/>
      <c r="B50" s="19"/>
      <c r="C50" s="20"/>
      <c r="D50" s="27"/>
    </row>
    <row r="51" spans="1:4" ht="13.5" customHeight="1">
      <c r="A51" s="26"/>
      <c r="B51" s="21"/>
      <c r="C51" s="22"/>
      <c r="D51" s="27"/>
    </row>
    <row r="52" spans="1:4" ht="15.75" customHeight="1">
      <c r="A52" s="28" t="s">
        <v>18</v>
      </c>
      <c r="B52" s="28"/>
      <c r="C52" s="28"/>
      <c r="D52" s="6">
        <f>D47+D48</f>
        <v>0</v>
      </c>
    </row>
    <row r="53" spans="1:4" ht="15" customHeight="1" thickBot="1">
      <c r="A53" s="1" t="s">
        <v>62</v>
      </c>
    </row>
    <row r="54" spans="1:4" ht="33" customHeight="1" thickBot="1">
      <c r="C54" s="16" t="s">
        <v>63</v>
      </c>
      <c r="D54" s="34">
        <v>0</v>
      </c>
    </row>
    <row r="55" spans="1:4" ht="33" customHeight="1" thickBot="1">
      <c r="C55" s="16" t="s">
        <v>23</v>
      </c>
      <c r="D55" s="35">
        <f>IF(ROUNDDOWN(MIN(IF(D6&lt;=D47*2/3,D6,D47*2/3),200000),-3)&gt;D54,D54,ROUNDDOWN(MIN(IF(D6&lt;=D47*2/3,D6,D47*2/3),200000),-3))</f>
        <v>0</v>
      </c>
    </row>
    <row r="56" spans="1:4" ht="15" customHeight="1"/>
    <row r="57" spans="1:4" ht="15" customHeight="1"/>
    <row r="58" spans="1:4" ht="15" customHeight="1"/>
    <row r="59" spans="1:4" ht="15" customHeight="1"/>
    <row r="60" spans="1:4" ht="15" customHeight="1"/>
    <row r="61" spans="1:4" ht="15" customHeight="1"/>
    <row r="62" spans="1:4" ht="15" customHeight="1"/>
    <row r="63" spans="1:4" ht="15" customHeight="1"/>
    <row r="64" spans="1: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</sheetData>
  <mergeCells count="28">
    <mergeCell ref="A7:C7"/>
    <mergeCell ref="B2:C2"/>
    <mergeCell ref="B3:C3"/>
    <mergeCell ref="B4:C4"/>
    <mergeCell ref="B5:C5"/>
    <mergeCell ref="B6:C6"/>
    <mergeCell ref="A11:A14"/>
    <mergeCell ref="D11:D14"/>
    <mergeCell ref="A15:A18"/>
    <mergeCell ref="D15:D18"/>
    <mergeCell ref="A19:A22"/>
    <mergeCell ref="D19:D22"/>
    <mergeCell ref="A23:A26"/>
    <mergeCell ref="D23:D26"/>
    <mergeCell ref="A27:A30"/>
    <mergeCell ref="D27:D30"/>
    <mergeCell ref="A31:A34"/>
    <mergeCell ref="D31:D34"/>
    <mergeCell ref="A47:C47"/>
    <mergeCell ref="A48:A51"/>
    <mergeCell ref="D48:D51"/>
    <mergeCell ref="A52:C52"/>
    <mergeCell ref="A35:A38"/>
    <mergeCell ref="D35:D38"/>
    <mergeCell ref="A39:A42"/>
    <mergeCell ref="D39:D42"/>
    <mergeCell ref="A43:A46"/>
    <mergeCell ref="D43:D46"/>
  </mergeCells>
  <phoneticPr fontId="1"/>
  <dataValidations count="2">
    <dataValidation operator="equal" allowBlank="1" showInputMessage="1" showErrorMessage="1" errorTitle="収入=支出" error="収入合計と支出合計は等しくなるように入力してください" sqref="D7" xr:uid="{2AE105B7-DB80-4914-A8AF-45F7B086E25B}"/>
    <dataValidation operator="equal" allowBlank="1" showErrorMessage="1" promptTitle="自己負担額の入力方法" prompt="収入合計と支出合計が等しくなるように入力してください" sqref="D6" xr:uid="{E07ED69B-FE85-4EE4-9B3F-43844B414B45}"/>
  </dataValidations>
  <pageMargins left="0.27083333333333331" right="0.26041666666666669" top="0.49107142857142855" bottom="0.28125" header="0.17857142857142858" footer="0.3"/>
  <pageSetup paperSize="9" orientation="portrait" r:id="rId1"/>
  <headerFooter>
    <oddHeader>&amp;L&amp;"ＭＳ Ｐ明朝,標準"&amp;10様式第４号の２（第13条第１項）&amp;C&amp;"ＭＳ Ｐ明朝,標準"&amp;16収支決算書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B385-6EC2-49EB-9CD9-E4536ACC7DAE}">
  <dimension ref="A1:D360"/>
  <sheetViews>
    <sheetView tabSelected="1" view="pageLayout" topLeftCell="A34" zoomScaleNormal="100" workbookViewId="0">
      <selection activeCell="D55" sqref="D55"/>
    </sheetView>
  </sheetViews>
  <sheetFormatPr defaultRowHeight="13.5"/>
  <cols>
    <col min="1" max="1" width="21.125" style="1" customWidth="1"/>
    <col min="2" max="2" width="40.625" style="1" customWidth="1"/>
    <col min="3" max="3" width="9.75" style="1" customWidth="1"/>
    <col min="4" max="4" width="18.125" style="1" customWidth="1"/>
    <col min="5" max="16384" width="9" style="1"/>
  </cols>
  <sheetData>
    <row r="1" spans="1:4">
      <c r="A1" s="1" t="s">
        <v>0</v>
      </c>
    </row>
    <row r="2" spans="1:4" ht="15.75" customHeight="1">
      <c r="A2" s="2" t="s">
        <v>1</v>
      </c>
      <c r="B2" s="29" t="s">
        <v>2</v>
      </c>
      <c r="C2" s="29"/>
      <c r="D2" s="2" t="s">
        <v>22</v>
      </c>
    </row>
    <row r="3" spans="1:4" ht="13.5" customHeight="1">
      <c r="A3" s="3" t="s">
        <v>3</v>
      </c>
      <c r="B3" s="33" t="s">
        <v>24</v>
      </c>
      <c r="C3" s="33"/>
      <c r="D3" s="4">
        <v>325000</v>
      </c>
    </row>
    <row r="4" spans="1:4" ht="13.5" customHeight="1">
      <c r="A4" s="3" t="s">
        <v>5</v>
      </c>
      <c r="B4" s="33" t="s">
        <v>25</v>
      </c>
      <c r="C4" s="33"/>
      <c r="D4" s="4">
        <v>50000</v>
      </c>
    </row>
    <row r="5" spans="1:4" ht="13.5" customHeight="1">
      <c r="A5" s="3" t="s">
        <v>4</v>
      </c>
      <c r="B5" s="33" t="s">
        <v>26</v>
      </c>
      <c r="C5" s="33"/>
      <c r="D5" s="4">
        <v>10000</v>
      </c>
    </row>
    <row r="6" spans="1:4" ht="13.5" customHeight="1">
      <c r="A6" s="3" t="s">
        <v>21</v>
      </c>
      <c r="B6" s="31"/>
      <c r="C6" s="31"/>
      <c r="D6" s="5">
        <f>D52-D3-D4-D5</f>
        <v>275000</v>
      </c>
    </row>
    <row r="7" spans="1:4" ht="13.5" customHeight="1">
      <c r="A7" s="28" t="s">
        <v>17</v>
      </c>
      <c r="B7" s="28"/>
      <c r="C7" s="28"/>
      <c r="D7" s="6">
        <f>SUM(D3:D6)</f>
        <v>660000</v>
      </c>
    </row>
    <row r="8" spans="1:4" ht="6.75" customHeight="1">
      <c r="D8" s="7"/>
    </row>
    <row r="9" spans="1:4">
      <c r="A9" s="1" t="s">
        <v>6</v>
      </c>
      <c r="D9" s="7"/>
    </row>
    <row r="10" spans="1:4" ht="15.75" customHeight="1">
      <c r="A10" s="2" t="s">
        <v>1</v>
      </c>
      <c r="B10" s="8" t="s">
        <v>2</v>
      </c>
      <c r="C10" s="9" t="s">
        <v>20</v>
      </c>
      <c r="D10" s="2" t="s">
        <v>22</v>
      </c>
    </row>
    <row r="11" spans="1:4" ht="13.5" customHeight="1">
      <c r="A11" s="26" t="s">
        <v>7</v>
      </c>
      <c r="B11" s="10" t="s">
        <v>27</v>
      </c>
      <c r="C11" s="11" t="s">
        <v>44</v>
      </c>
      <c r="D11" s="32">
        <v>150000</v>
      </c>
    </row>
    <row r="12" spans="1:4" ht="13.5" customHeight="1">
      <c r="A12" s="26"/>
      <c r="B12" s="12"/>
      <c r="C12" s="13"/>
      <c r="D12" s="32"/>
    </row>
    <row r="13" spans="1:4" ht="13.5" customHeight="1">
      <c r="A13" s="26"/>
      <c r="B13" s="12"/>
      <c r="C13" s="13"/>
      <c r="D13" s="32"/>
    </row>
    <row r="14" spans="1:4" ht="13.5" customHeight="1">
      <c r="A14" s="26"/>
      <c r="B14" s="14"/>
      <c r="C14" s="15"/>
      <c r="D14" s="32"/>
    </row>
    <row r="15" spans="1:4" ht="13.5" customHeight="1">
      <c r="A15" s="26" t="s">
        <v>8</v>
      </c>
      <c r="B15" s="10" t="s">
        <v>28</v>
      </c>
      <c r="C15" s="11" t="s">
        <v>45</v>
      </c>
      <c r="D15" s="32">
        <v>116000</v>
      </c>
    </row>
    <row r="16" spans="1:4" ht="13.5" customHeight="1">
      <c r="A16" s="26"/>
      <c r="B16" s="12" t="s">
        <v>30</v>
      </c>
      <c r="C16" s="13" t="s">
        <v>46</v>
      </c>
      <c r="D16" s="32"/>
    </row>
    <row r="17" spans="1:4" ht="13.5" customHeight="1">
      <c r="A17" s="26"/>
      <c r="B17" s="12"/>
      <c r="C17" s="13"/>
      <c r="D17" s="32"/>
    </row>
    <row r="18" spans="1:4" ht="13.5" customHeight="1">
      <c r="A18" s="26"/>
      <c r="B18" s="14"/>
      <c r="C18" s="15"/>
      <c r="D18" s="32"/>
    </row>
    <row r="19" spans="1:4" ht="13.5" customHeight="1">
      <c r="A19" s="26" t="s">
        <v>9</v>
      </c>
      <c r="B19" s="10" t="s">
        <v>29</v>
      </c>
      <c r="C19" s="11" t="s">
        <v>47</v>
      </c>
      <c r="D19" s="32">
        <v>25000</v>
      </c>
    </row>
    <row r="20" spans="1:4" ht="13.5" customHeight="1">
      <c r="A20" s="26"/>
      <c r="B20" s="12" t="s">
        <v>31</v>
      </c>
      <c r="C20" s="13" t="s">
        <v>48</v>
      </c>
      <c r="D20" s="32"/>
    </row>
    <row r="21" spans="1:4" ht="13.5" customHeight="1">
      <c r="A21" s="26"/>
      <c r="B21" s="12"/>
      <c r="C21" s="13"/>
      <c r="D21" s="32"/>
    </row>
    <row r="22" spans="1:4" ht="13.5" customHeight="1">
      <c r="A22" s="26"/>
      <c r="B22" s="14"/>
      <c r="C22" s="15"/>
      <c r="D22" s="32"/>
    </row>
    <row r="23" spans="1:4" ht="13.5" customHeight="1">
      <c r="A23" s="26" t="s">
        <v>10</v>
      </c>
      <c r="B23" s="10" t="s">
        <v>32</v>
      </c>
      <c r="C23" s="11" t="s">
        <v>49</v>
      </c>
      <c r="D23" s="32">
        <v>172000</v>
      </c>
    </row>
    <row r="24" spans="1:4" ht="13.5" customHeight="1">
      <c r="A24" s="26"/>
      <c r="B24" s="12" t="s">
        <v>33</v>
      </c>
      <c r="C24" s="13" t="s">
        <v>50</v>
      </c>
      <c r="D24" s="32"/>
    </row>
    <row r="25" spans="1:4" ht="13.5" customHeight="1">
      <c r="A25" s="26"/>
      <c r="B25" s="12"/>
      <c r="C25" s="13"/>
      <c r="D25" s="32"/>
    </row>
    <row r="26" spans="1:4" ht="13.5" customHeight="1">
      <c r="A26" s="26"/>
      <c r="B26" s="14"/>
      <c r="C26" s="15"/>
      <c r="D26" s="32"/>
    </row>
    <row r="27" spans="1:4" ht="13.5" customHeight="1">
      <c r="A27" s="26" t="s">
        <v>11</v>
      </c>
      <c r="B27" s="10" t="s">
        <v>34</v>
      </c>
      <c r="C27" s="11" t="s">
        <v>51</v>
      </c>
      <c r="D27" s="32">
        <v>25000</v>
      </c>
    </row>
    <row r="28" spans="1:4" ht="13.5" customHeight="1">
      <c r="A28" s="26"/>
      <c r="B28" s="12" t="s">
        <v>35</v>
      </c>
      <c r="C28" s="13" t="s">
        <v>52</v>
      </c>
      <c r="D28" s="32"/>
    </row>
    <row r="29" spans="1:4" ht="13.5" customHeight="1">
      <c r="A29" s="26"/>
      <c r="B29" s="12"/>
      <c r="C29" s="13"/>
      <c r="D29" s="32"/>
    </row>
    <row r="30" spans="1:4" ht="13.5" customHeight="1">
      <c r="A30" s="26"/>
      <c r="B30" s="14"/>
      <c r="C30" s="15"/>
      <c r="D30" s="32"/>
    </row>
    <row r="31" spans="1:4" ht="13.5" customHeight="1">
      <c r="A31" s="26" t="s">
        <v>12</v>
      </c>
      <c r="B31" s="10" t="s">
        <v>36</v>
      </c>
      <c r="C31" s="11" t="s">
        <v>53</v>
      </c>
      <c r="D31" s="32">
        <v>39000</v>
      </c>
    </row>
    <row r="32" spans="1:4" ht="13.5" customHeight="1">
      <c r="A32" s="26"/>
      <c r="B32" s="12" t="s">
        <v>37</v>
      </c>
      <c r="C32" s="13" t="s">
        <v>54</v>
      </c>
      <c r="D32" s="32"/>
    </row>
    <row r="33" spans="1:4" ht="13.5" customHeight="1">
      <c r="A33" s="26"/>
      <c r="B33" s="12"/>
      <c r="C33" s="13"/>
      <c r="D33" s="32"/>
    </row>
    <row r="34" spans="1:4" ht="13.5" customHeight="1">
      <c r="A34" s="26"/>
      <c r="B34" s="14"/>
      <c r="C34" s="15"/>
      <c r="D34" s="32"/>
    </row>
    <row r="35" spans="1:4" ht="13.5" customHeight="1">
      <c r="A35" s="26" t="s">
        <v>13</v>
      </c>
      <c r="B35" s="10" t="s">
        <v>38</v>
      </c>
      <c r="C35" s="11" t="s">
        <v>55</v>
      </c>
      <c r="D35" s="32">
        <v>30000</v>
      </c>
    </row>
    <row r="36" spans="1:4" ht="13.5" customHeight="1">
      <c r="A36" s="26"/>
      <c r="B36" s="12"/>
      <c r="C36" s="13"/>
      <c r="D36" s="32"/>
    </row>
    <row r="37" spans="1:4" ht="13.5" customHeight="1">
      <c r="A37" s="26"/>
      <c r="B37" s="12"/>
      <c r="C37" s="13"/>
      <c r="D37" s="32"/>
    </row>
    <row r="38" spans="1:4" ht="13.5" customHeight="1">
      <c r="A38" s="26"/>
      <c r="B38" s="14"/>
      <c r="C38" s="15"/>
      <c r="D38" s="32"/>
    </row>
    <row r="39" spans="1:4" ht="13.5" customHeight="1">
      <c r="A39" s="26" t="s">
        <v>14</v>
      </c>
      <c r="B39" s="10" t="s">
        <v>39</v>
      </c>
      <c r="C39" s="11" t="s">
        <v>56</v>
      </c>
      <c r="D39" s="32">
        <v>30000</v>
      </c>
    </row>
    <row r="40" spans="1:4" ht="13.5" customHeight="1">
      <c r="A40" s="26"/>
      <c r="B40" s="12"/>
      <c r="C40" s="13"/>
      <c r="D40" s="32"/>
    </row>
    <row r="41" spans="1:4" ht="13.5" customHeight="1">
      <c r="A41" s="26"/>
      <c r="B41" s="12"/>
      <c r="C41" s="13"/>
      <c r="D41" s="32"/>
    </row>
    <row r="42" spans="1:4" ht="13.5" customHeight="1">
      <c r="A42" s="26"/>
      <c r="B42" s="14"/>
      <c r="C42" s="15"/>
      <c r="D42" s="32"/>
    </row>
    <row r="43" spans="1:4" ht="13.5" customHeight="1">
      <c r="A43" s="26" t="s">
        <v>15</v>
      </c>
      <c r="B43" s="10" t="s">
        <v>40</v>
      </c>
      <c r="C43" s="11" t="s">
        <v>57</v>
      </c>
      <c r="D43" s="32">
        <v>10000</v>
      </c>
    </row>
    <row r="44" spans="1:4" ht="13.5" customHeight="1">
      <c r="A44" s="26"/>
      <c r="B44" s="12"/>
      <c r="C44" s="13" t="s">
        <v>58</v>
      </c>
      <c r="D44" s="32"/>
    </row>
    <row r="45" spans="1:4" ht="13.5" customHeight="1">
      <c r="A45" s="26"/>
      <c r="B45" s="12"/>
      <c r="C45" s="13"/>
      <c r="D45" s="32"/>
    </row>
    <row r="46" spans="1:4" ht="13.5" customHeight="1">
      <c r="A46" s="26"/>
      <c r="B46" s="14"/>
      <c r="C46" s="15"/>
      <c r="D46" s="32"/>
    </row>
    <row r="47" spans="1:4" ht="15.75" customHeight="1">
      <c r="A47" s="23" t="s">
        <v>19</v>
      </c>
      <c r="B47" s="24"/>
      <c r="C47" s="25"/>
      <c r="D47" s="6">
        <f>SUM(D11:D46)</f>
        <v>597000</v>
      </c>
    </row>
    <row r="48" spans="1:4" ht="13.5" customHeight="1">
      <c r="A48" s="26" t="s">
        <v>16</v>
      </c>
      <c r="B48" s="10" t="s">
        <v>41</v>
      </c>
      <c r="C48" s="11" t="s">
        <v>59</v>
      </c>
      <c r="D48" s="32">
        <v>63000</v>
      </c>
    </row>
    <row r="49" spans="1:4" ht="13.5" customHeight="1">
      <c r="A49" s="26"/>
      <c r="B49" s="12" t="s">
        <v>42</v>
      </c>
      <c r="C49" s="13" t="s">
        <v>60</v>
      </c>
      <c r="D49" s="32"/>
    </row>
    <row r="50" spans="1:4" ht="13.5" customHeight="1">
      <c r="A50" s="26"/>
      <c r="B50" s="12" t="s">
        <v>43</v>
      </c>
      <c r="C50" s="13" t="s">
        <v>61</v>
      </c>
      <c r="D50" s="32"/>
    </row>
    <row r="51" spans="1:4" ht="13.5" customHeight="1">
      <c r="A51" s="26"/>
      <c r="B51" s="14"/>
      <c r="C51" s="15"/>
      <c r="D51" s="32"/>
    </row>
    <row r="52" spans="1:4" ht="15.75" customHeight="1">
      <c r="A52" s="28" t="s">
        <v>18</v>
      </c>
      <c r="B52" s="28"/>
      <c r="C52" s="28"/>
      <c r="D52" s="6">
        <f>D47+D48</f>
        <v>660000</v>
      </c>
    </row>
    <row r="53" spans="1:4" ht="15" customHeight="1" thickBot="1">
      <c r="A53" s="1" t="s">
        <v>62</v>
      </c>
    </row>
    <row r="54" spans="1:4" ht="33" customHeight="1" thickBot="1">
      <c r="C54" s="16" t="s">
        <v>63</v>
      </c>
      <c r="D54" s="36">
        <v>195000</v>
      </c>
    </row>
    <row r="55" spans="1:4" ht="33" customHeight="1" thickBot="1">
      <c r="C55" s="16" t="s">
        <v>23</v>
      </c>
      <c r="D55" s="35">
        <f>IF(ROUNDDOWN(MIN(IF(D6&lt;=D47*2/3,D6,D47*2/3),200000),-3)&gt;D54,D54,ROUNDDOWN(MIN(IF(D6&lt;=D47*2/3,D6,D47*2/3),200000),-3))</f>
        <v>195000</v>
      </c>
    </row>
    <row r="56" spans="1:4" ht="15" customHeight="1"/>
    <row r="57" spans="1:4" ht="15" customHeight="1"/>
    <row r="58" spans="1:4" ht="15" customHeight="1"/>
    <row r="59" spans="1:4" ht="15" customHeight="1"/>
    <row r="60" spans="1:4" ht="15" customHeight="1"/>
    <row r="61" spans="1:4" ht="15" customHeight="1"/>
    <row r="62" spans="1:4" ht="15" customHeight="1"/>
    <row r="63" spans="1:4" ht="15" customHeight="1"/>
    <row r="64" spans="1: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</sheetData>
  <mergeCells count="28">
    <mergeCell ref="A7:C7"/>
    <mergeCell ref="B2:C2"/>
    <mergeCell ref="B3:C3"/>
    <mergeCell ref="B4:C4"/>
    <mergeCell ref="B5:C5"/>
    <mergeCell ref="B6:C6"/>
    <mergeCell ref="A11:A14"/>
    <mergeCell ref="D11:D14"/>
    <mergeCell ref="A15:A18"/>
    <mergeCell ref="D15:D18"/>
    <mergeCell ref="A19:A22"/>
    <mergeCell ref="D19:D22"/>
    <mergeCell ref="A23:A26"/>
    <mergeCell ref="D23:D26"/>
    <mergeCell ref="A27:A30"/>
    <mergeCell ref="D27:D30"/>
    <mergeCell ref="A31:A34"/>
    <mergeCell ref="D31:D34"/>
    <mergeCell ref="A47:C47"/>
    <mergeCell ref="A48:A51"/>
    <mergeCell ref="D48:D51"/>
    <mergeCell ref="A52:C52"/>
    <mergeCell ref="A35:A38"/>
    <mergeCell ref="D35:D38"/>
    <mergeCell ref="A39:A42"/>
    <mergeCell ref="D39:D42"/>
    <mergeCell ref="A43:A46"/>
    <mergeCell ref="D43:D46"/>
  </mergeCells>
  <phoneticPr fontId="1"/>
  <dataValidations count="2">
    <dataValidation operator="equal" allowBlank="1" showErrorMessage="1" promptTitle="自己負担額の入力方法" prompt="収入合計と支出合計が等しくなるように入力してください" sqref="D6" xr:uid="{842C6070-22E2-41C4-968A-43595CCD34C9}"/>
    <dataValidation operator="equal" allowBlank="1" showInputMessage="1" showErrorMessage="1" errorTitle="収入=支出" error="収入合計と支出合計は等しくなるように入力してください" sqref="D7" xr:uid="{03BCEAD3-8BF9-4A1E-95EA-42316EA4C867}"/>
  </dataValidations>
  <pageMargins left="0.27083333333333331" right="0.26041666666666669" top="0.49107142857142855" bottom="0.28125" header="0.17857142857142858" footer="0.3"/>
  <pageSetup paperSize="9" orientation="portrait" r:id="rId1"/>
  <headerFooter>
    <oddHeader>&amp;L&amp;"ＭＳ Ｐ明朝,標準"&amp;10様式第４号の２（第13条第１項）&amp;C&amp;"ＭＳ Ｐ明朝,標準"&amp;16収支決算書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CAPIO02</dc:creator>
  <cp:lastModifiedBy>CAPIO02</cp:lastModifiedBy>
  <cp:lastPrinted>2022-03-15T00:32:56Z</cp:lastPrinted>
  <dcterms:created xsi:type="dcterms:W3CDTF">2020-12-23T02:34:09Z</dcterms:created>
  <dcterms:modified xsi:type="dcterms:W3CDTF">2022-03-15T00:52:04Z</dcterms:modified>
</cp:coreProperties>
</file>