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1.4\共有フォルダ\11_芸術文化事業\07_活動支援事業\01.様式\様式1　申請（3件）\"/>
    </mc:Choice>
  </mc:AlternateContent>
  <xr:revisionPtr revIDLastSave="0" documentId="13_ncr:1_{ECEDD479-B47E-41F4-89C3-7BFB44D473EE}" xr6:coauthVersionLast="47" xr6:coauthVersionMax="47" xr10:uidLastSave="{00000000-0000-0000-0000-000000000000}"/>
  <bookViews>
    <workbookView xWindow="5640" yWindow="0" windowWidth="17730" windowHeight="14190" xr2:uid="{E9A00FB2-959D-4B90-B6A0-BCB3247AFBCD}"/>
  </bookViews>
  <sheets>
    <sheet name="入力" sheetId="1" r:id="rId1"/>
    <sheet name="記入例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47" i="2" l="1"/>
  <c r="C52" i="2" s="1"/>
  <c r="C6" i="2" s="1"/>
  <c r="C47" i="1"/>
  <c r="C7" i="2" l="1"/>
  <c r="C54" i="2"/>
  <c r="C52" i="1"/>
  <c r="C6" i="1" s="1"/>
  <c r="C7" i="1" s="1"/>
  <c r="C54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CAPIO02</author>
  </authors>
  <commentList>
    <comment ref="C7" authorId="0" shapeId="0" xr:uid="{ED146AC6-CB6A-47AF-BB8A-E33EDC9A0433}">
      <text>
        <r>
          <rPr>
            <b/>
            <sz val="14"/>
            <color indexed="81"/>
            <rFont val="MS P ゴシック"/>
            <family val="3"/>
            <charset val="128"/>
          </rPr>
          <t xml:space="preserve">自動計算：
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sz val="12"/>
            <color indexed="81"/>
            <rFont val="MS P ゴシック"/>
            <family val="3"/>
            <charset val="128"/>
          </rPr>
          <t>・自己負担額
・収入合計
・助成対象経費
・支出合計
・支援希望額
は計算式による自動計算です</t>
        </r>
      </text>
    </comment>
    <comment ref="A10" authorId="0" shapeId="0" xr:uid="{D6BA5558-D749-4FB3-A3BA-FDF731B8EC97}">
      <text>
        <r>
          <rPr>
            <b/>
            <sz val="14"/>
            <color indexed="81"/>
            <rFont val="MS P ゴシック"/>
            <family val="3"/>
            <charset val="128"/>
          </rPr>
          <t xml:space="preserve">項目の確認:
</t>
        </r>
        <r>
          <rPr>
            <sz val="14"/>
            <color indexed="81"/>
            <rFont val="MS P ゴシック"/>
            <family val="3"/>
            <charset val="128"/>
          </rPr>
          <t xml:space="preserve">
</t>
        </r>
        <r>
          <rPr>
            <sz val="12"/>
            <color indexed="81"/>
            <rFont val="MS P ゴシック"/>
            <family val="3"/>
            <charset val="128"/>
          </rPr>
          <t>各項目の内容は、実施要項「別表」で確認してください
※注※
事業計画書「3.主催者」に該当する団体・個人への支払は記載できません
※注※
申請事業のみへの支出が明確でないものは記載できません</t>
        </r>
      </text>
    </comment>
    <comment ref="B10" authorId="0" shapeId="0" xr:uid="{A7650E79-47B3-4200-B7FB-FE1CFBA77563}">
      <text>
        <r>
          <rPr>
            <b/>
            <sz val="14"/>
            <color indexed="81"/>
            <rFont val="MS P ゴシック"/>
            <family val="3"/>
            <charset val="128"/>
          </rPr>
          <t>内訳の記載:</t>
        </r>
        <r>
          <rPr>
            <b/>
            <sz val="12"/>
            <color indexed="81"/>
            <rFont val="MS P ゴシック"/>
            <family val="3"/>
            <charset val="128"/>
          </rPr>
          <t xml:space="preserve">
</t>
        </r>
        <r>
          <rPr>
            <sz val="12"/>
            <color indexed="81"/>
            <rFont val="MS P ゴシック"/>
            <family val="3"/>
            <charset val="128"/>
          </rPr>
          <t>予算根拠が分かるよう
・用途
・支払先
・人数
・料金（単価）
等を明確に記載してください</t>
        </r>
      </text>
    </comment>
  </commentList>
</comments>
</file>

<file path=xl/sharedStrings.xml><?xml version="1.0" encoding="utf-8"?>
<sst xmlns="http://schemas.openxmlformats.org/spreadsheetml/2006/main" count="74" uniqueCount="44">
  <si>
    <t>【収入】</t>
    <rPh sb="1" eb="3">
      <t>シュウニュウ</t>
    </rPh>
    <phoneticPr fontId="1"/>
  </si>
  <si>
    <t>項目</t>
    <rPh sb="0" eb="2">
      <t>コウモク</t>
    </rPh>
    <phoneticPr fontId="1"/>
  </si>
  <si>
    <t>内訳</t>
    <rPh sb="0" eb="2">
      <t>ウチワケ</t>
    </rPh>
    <phoneticPr fontId="1"/>
  </si>
  <si>
    <t>予算額</t>
    <rPh sb="0" eb="3">
      <t>ヨサンガク</t>
    </rPh>
    <phoneticPr fontId="1"/>
  </si>
  <si>
    <t>入場料・参加費収入</t>
    <rPh sb="0" eb="3">
      <t>ニュウジョウリョウ</t>
    </rPh>
    <rPh sb="4" eb="7">
      <t>サンカヒ</t>
    </rPh>
    <rPh sb="7" eb="9">
      <t>シュウニュウ</t>
    </rPh>
    <phoneticPr fontId="1"/>
  </si>
  <si>
    <t>その他の収入</t>
    <rPh sb="2" eb="3">
      <t>タ</t>
    </rPh>
    <rPh sb="4" eb="6">
      <t>シュウニュウ</t>
    </rPh>
    <phoneticPr fontId="1"/>
  </si>
  <si>
    <t>他の助成金・協賛金収入</t>
    <rPh sb="0" eb="1">
      <t>タ</t>
    </rPh>
    <rPh sb="2" eb="4">
      <t>ジョセイ</t>
    </rPh>
    <rPh sb="4" eb="5">
      <t>キン</t>
    </rPh>
    <rPh sb="6" eb="9">
      <t>キョウサンキン</t>
    </rPh>
    <rPh sb="9" eb="11">
      <t>シュウニュウ</t>
    </rPh>
    <phoneticPr fontId="1"/>
  </si>
  <si>
    <t>【支出】</t>
    <rPh sb="1" eb="3">
      <t>シシュツ</t>
    </rPh>
    <phoneticPr fontId="1"/>
  </si>
  <si>
    <t>出演料</t>
    <rPh sb="0" eb="2">
      <t>シュツエン</t>
    </rPh>
    <rPh sb="2" eb="3">
      <t>リョウ</t>
    </rPh>
    <phoneticPr fontId="1"/>
  </si>
  <si>
    <t>委託料</t>
    <rPh sb="0" eb="2">
      <t>イタク</t>
    </rPh>
    <rPh sb="2" eb="3">
      <t>リョウ</t>
    </rPh>
    <phoneticPr fontId="1"/>
  </si>
  <si>
    <t>賃金</t>
    <rPh sb="0" eb="2">
      <t>チンギン</t>
    </rPh>
    <phoneticPr fontId="1"/>
  </si>
  <si>
    <t>使用料・賃借料</t>
    <rPh sb="0" eb="3">
      <t>シヨウリョウ</t>
    </rPh>
    <rPh sb="4" eb="7">
      <t>チンシャクリョウ</t>
    </rPh>
    <phoneticPr fontId="1"/>
  </si>
  <si>
    <t>通信運搬費</t>
    <rPh sb="0" eb="2">
      <t>ツウシン</t>
    </rPh>
    <rPh sb="2" eb="4">
      <t>ウンパン</t>
    </rPh>
    <rPh sb="4" eb="5">
      <t>ヒ</t>
    </rPh>
    <phoneticPr fontId="1"/>
  </si>
  <si>
    <t>旅費</t>
    <rPh sb="0" eb="2">
      <t>リョヒ</t>
    </rPh>
    <phoneticPr fontId="1"/>
  </si>
  <si>
    <t>広告料</t>
    <rPh sb="0" eb="3">
      <t>コウコクリョウ</t>
    </rPh>
    <phoneticPr fontId="1"/>
  </si>
  <si>
    <t>印刷製本費</t>
    <rPh sb="0" eb="2">
      <t>インサツ</t>
    </rPh>
    <rPh sb="2" eb="4">
      <t>セイホン</t>
    </rPh>
    <rPh sb="4" eb="5">
      <t>ヒ</t>
    </rPh>
    <phoneticPr fontId="1"/>
  </si>
  <si>
    <t>手数料</t>
    <rPh sb="0" eb="3">
      <t>テスウリョウ</t>
    </rPh>
    <phoneticPr fontId="1"/>
  </si>
  <si>
    <t>助成対象外経費</t>
    <rPh sb="0" eb="2">
      <t>ジョセイ</t>
    </rPh>
    <rPh sb="2" eb="5">
      <t>タイショウガイ</t>
    </rPh>
    <rPh sb="5" eb="7">
      <t>ケイヒ</t>
    </rPh>
    <phoneticPr fontId="1"/>
  </si>
  <si>
    <t>収入合計（自動）</t>
    <rPh sb="0" eb="2">
      <t>シュウニュウ</t>
    </rPh>
    <rPh sb="2" eb="4">
      <t>ゴウケイ</t>
    </rPh>
    <rPh sb="5" eb="7">
      <t>ジドウ</t>
    </rPh>
    <phoneticPr fontId="1"/>
  </si>
  <si>
    <t>支出合計（自動）</t>
    <rPh sb="0" eb="2">
      <t>シシュツ</t>
    </rPh>
    <rPh sb="2" eb="4">
      <t>ゴウケイ</t>
    </rPh>
    <rPh sb="5" eb="7">
      <t>ジドウ</t>
    </rPh>
    <phoneticPr fontId="1"/>
  </si>
  <si>
    <t>助成対象経費　小計（自動）</t>
    <rPh sb="0" eb="2">
      <t>ジョセイ</t>
    </rPh>
    <rPh sb="2" eb="4">
      <t>タイショウ</t>
    </rPh>
    <rPh sb="4" eb="6">
      <t>ケイヒ</t>
    </rPh>
    <rPh sb="7" eb="9">
      <t>ショウケイ</t>
    </rPh>
    <rPh sb="10" eb="12">
      <t>ジドウ</t>
    </rPh>
    <phoneticPr fontId="1"/>
  </si>
  <si>
    <t>支援希望額（自動）</t>
    <rPh sb="0" eb="2">
      <t>シエン</t>
    </rPh>
    <rPh sb="2" eb="4">
      <t>キボウ</t>
    </rPh>
    <rPh sb="4" eb="5">
      <t>ガク</t>
    </rPh>
    <rPh sb="6" eb="8">
      <t>ジドウ</t>
    </rPh>
    <phoneticPr fontId="1"/>
  </si>
  <si>
    <t>※各項目の内容は、要項を確認してください</t>
    <phoneticPr fontId="1"/>
  </si>
  <si>
    <t>自己負担額（自動）</t>
    <rPh sb="0" eb="2">
      <t>ジコ</t>
    </rPh>
    <rPh sb="2" eb="4">
      <t>フタン</t>
    </rPh>
    <rPh sb="4" eb="5">
      <t>ガク</t>
    </rPh>
    <rPh sb="6" eb="8">
      <t>ジドウ</t>
    </rPh>
    <phoneticPr fontId="1"/>
  </si>
  <si>
    <t>イベント保険　3,000円</t>
    <rPh sb="4" eb="6">
      <t>ホケン</t>
    </rPh>
    <rPh sb="12" eb="13">
      <t>エン</t>
    </rPh>
    <phoneticPr fontId="1"/>
  </si>
  <si>
    <t>アーティスト・スタッフ弁当代　10,000円</t>
    <rPh sb="11" eb="14">
      <t>ベントウダイ</t>
    </rPh>
    <rPh sb="21" eb="22">
      <t>エン</t>
    </rPh>
    <phoneticPr fontId="1"/>
  </si>
  <si>
    <t>物販グッズ作成費（パンフレット）　50,000円</t>
    <rPh sb="0" eb="2">
      <t>ブッパン</t>
    </rPh>
    <rPh sb="5" eb="7">
      <t>サクセイ</t>
    </rPh>
    <rPh sb="7" eb="8">
      <t>ヒ</t>
    </rPh>
    <rPh sb="23" eb="24">
      <t>エン</t>
    </rPh>
    <phoneticPr fontId="1"/>
  </si>
  <si>
    <t>振込手数料　10,000円</t>
    <rPh sb="0" eb="2">
      <t>フリコミ</t>
    </rPh>
    <rPh sb="2" eb="5">
      <t>テスウリョウ</t>
    </rPh>
    <rPh sb="12" eb="13">
      <t>エン</t>
    </rPh>
    <phoneticPr fontId="1"/>
  </si>
  <si>
    <t>チラシ・ポスター印刷費　30,000円</t>
    <rPh sb="8" eb="11">
      <t>インサツヒ</t>
    </rPh>
    <rPh sb="18" eb="19">
      <t>エン</t>
    </rPh>
    <phoneticPr fontId="1"/>
  </si>
  <si>
    <t>新聞広告料　30,000円</t>
    <rPh sb="0" eb="2">
      <t>シンブン</t>
    </rPh>
    <rPh sb="2" eb="4">
      <t>コウコク</t>
    </rPh>
    <rPh sb="4" eb="5">
      <t>リョウ</t>
    </rPh>
    <rPh sb="12" eb="13">
      <t>エン</t>
    </rPh>
    <phoneticPr fontId="1"/>
  </si>
  <si>
    <t>アーティスト宿泊費　10,000円*3名</t>
    <rPh sb="6" eb="9">
      <t>シュクハクヒ</t>
    </rPh>
    <rPh sb="16" eb="17">
      <t>エン</t>
    </rPh>
    <rPh sb="19" eb="20">
      <t>メイ</t>
    </rPh>
    <phoneticPr fontId="1"/>
  </si>
  <si>
    <t>アーティスト交通費　3,000円*3名</t>
    <rPh sb="6" eb="9">
      <t>コウツウヒ</t>
    </rPh>
    <rPh sb="15" eb="16">
      <t>エン</t>
    </rPh>
    <rPh sb="18" eb="19">
      <t>メイ</t>
    </rPh>
    <phoneticPr fontId="1"/>
  </si>
  <si>
    <t>楽器運搬費　15,000円</t>
    <rPh sb="0" eb="2">
      <t>ガッキ</t>
    </rPh>
    <rPh sb="2" eb="5">
      <t>ウンパンヒ</t>
    </rPh>
    <rPh sb="12" eb="13">
      <t>エン</t>
    </rPh>
    <phoneticPr fontId="1"/>
  </si>
  <si>
    <t>チラシ発送費　10,000円</t>
    <rPh sb="3" eb="6">
      <t>ハッソウヒ</t>
    </rPh>
    <rPh sb="13" eb="14">
      <t>エン</t>
    </rPh>
    <phoneticPr fontId="1"/>
  </si>
  <si>
    <t>会場使用料　〇月〇日100,000円　△月△日50,000円</t>
    <rPh sb="0" eb="2">
      <t>カイジョウ</t>
    </rPh>
    <rPh sb="2" eb="5">
      <t>シヨウリョウ</t>
    </rPh>
    <rPh sb="7" eb="8">
      <t>ガツ</t>
    </rPh>
    <rPh sb="9" eb="10">
      <t>ニチ</t>
    </rPh>
    <rPh sb="17" eb="18">
      <t>エン</t>
    </rPh>
    <rPh sb="20" eb="21">
      <t>ガツ</t>
    </rPh>
    <rPh sb="22" eb="23">
      <t>ニチ</t>
    </rPh>
    <rPh sb="29" eb="30">
      <t>エン</t>
    </rPh>
    <phoneticPr fontId="1"/>
  </si>
  <si>
    <t>音楽著作権料　22,000円</t>
    <rPh sb="0" eb="2">
      <t>オンガク</t>
    </rPh>
    <rPh sb="2" eb="6">
      <t>チョサクケンリョウ</t>
    </rPh>
    <rPh sb="13" eb="14">
      <t>エン</t>
    </rPh>
    <phoneticPr fontId="1"/>
  </si>
  <si>
    <t>原稿執筆謝礼　5,000円</t>
    <rPh sb="0" eb="2">
      <t>ゲンコウ</t>
    </rPh>
    <rPh sb="2" eb="4">
      <t>シッピツ</t>
    </rPh>
    <rPh sb="4" eb="6">
      <t>シャレイ</t>
    </rPh>
    <rPh sb="12" eb="13">
      <t>エン</t>
    </rPh>
    <phoneticPr fontId="1"/>
  </si>
  <si>
    <t>受付アルバイトスタッフ費　1,000円*5時間*5名</t>
    <rPh sb="0" eb="2">
      <t>ウケツケ</t>
    </rPh>
    <rPh sb="11" eb="12">
      <t>ヒ</t>
    </rPh>
    <rPh sb="18" eb="19">
      <t>エン</t>
    </rPh>
    <rPh sb="21" eb="23">
      <t>ジカン</t>
    </rPh>
    <rPh sb="25" eb="26">
      <t>メイ</t>
    </rPh>
    <phoneticPr fontId="1"/>
  </si>
  <si>
    <t>作曲料　50,000円</t>
    <rPh sb="0" eb="3">
      <t>サッキョクリョウ</t>
    </rPh>
    <rPh sb="10" eb="11">
      <t>エン</t>
    </rPh>
    <phoneticPr fontId="1"/>
  </si>
  <si>
    <t>照明・音響スタッフ人件費　33,000円*2名</t>
    <rPh sb="0" eb="2">
      <t>ショウメイ</t>
    </rPh>
    <rPh sb="3" eb="5">
      <t>オンキョウ</t>
    </rPh>
    <rPh sb="9" eb="12">
      <t>ジンケンヒ</t>
    </rPh>
    <rPh sb="19" eb="20">
      <t>エン</t>
    </rPh>
    <rPh sb="22" eb="23">
      <t>メイ</t>
    </rPh>
    <phoneticPr fontId="1"/>
  </si>
  <si>
    <t>アーティスト謝礼費　50,000円*3名</t>
    <rPh sb="6" eb="9">
      <t>シャレイヒ</t>
    </rPh>
    <rPh sb="16" eb="17">
      <t>エン</t>
    </rPh>
    <rPh sb="19" eb="20">
      <t>メイ</t>
    </rPh>
    <phoneticPr fontId="1"/>
  </si>
  <si>
    <t>物販手数料</t>
    <rPh sb="0" eb="5">
      <t>ブッパンテスウリョウ</t>
    </rPh>
    <phoneticPr fontId="1"/>
  </si>
  <si>
    <t>○○株式会社協賛金</t>
    <rPh sb="2" eb="6">
      <t>カブシキガイシャ</t>
    </rPh>
    <rPh sb="6" eb="9">
      <t>キョウサンキン</t>
    </rPh>
    <phoneticPr fontId="1"/>
  </si>
  <si>
    <t>大人2,000円*150名　子ども500円*50名</t>
    <rPh sb="0" eb="2">
      <t>オトナ</t>
    </rPh>
    <rPh sb="7" eb="8">
      <t>エン</t>
    </rPh>
    <rPh sb="12" eb="13">
      <t>メイ</t>
    </rPh>
    <rPh sb="14" eb="15">
      <t>コ</t>
    </rPh>
    <rPh sb="20" eb="21">
      <t>エン</t>
    </rPh>
    <rPh sb="24" eb="25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</si>
</sst>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12"/>
      <color rgb="FFFF0000"/>
      <name val="ＭＳ Ｐ明朝"/>
      <family val="1"/>
      <charset val="128"/>
    </font>
    <font>
      <b/>
      <sz val="14"/>
      <color indexed="81"/>
      <name val="MS P ゴシック"/>
      <family val="3"/>
      <charset val="128"/>
    </font>
    <font>
      <b/>
      <sz val="12"/>
      <color indexed="81"/>
      <name val="MS P ゴシック"/>
      <family val="3"/>
      <charset val="128"/>
    </font>
    <font>
      <sz val="12"/>
      <color indexed="81"/>
      <name val="MS P ゴシック"/>
      <family val="3"/>
      <charset val="128"/>
    </font>
    <font>
      <sz val="14"/>
      <color indexed="81"/>
      <name val="MS P ゴシック"/>
      <family val="3"/>
      <charset val="128"/>
    </font>
    <font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3" fillId="0" borderId="0" xfId="0" applyFont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7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9E052-934B-4D0C-B052-872F51BACE00}">
  <dimension ref="A1:C359"/>
  <sheetViews>
    <sheetView tabSelected="1" view="pageLayout" zoomScale="70" zoomScaleNormal="100" zoomScalePageLayoutView="70" workbookViewId="0">
      <selection activeCell="B10" sqref="B10"/>
    </sheetView>
  </sheetViews>
  <sheetFormatPr defaultRowHeight="18.75"/>
  <cols>
    <col min="1" max="1" width="21.125" customWidth="1"/>
    <col min="2" max="2" width="51.25" customWidth="1"/>
    <col min="3" max="3" width="18.125" customWidth="1"/>
    <col min="4" max="4" width="15.625" customWidth="1"/>
  </cols>
  <sheetData>
    <row r="1" spans="1:3">
      <c r="A1" s="4" t="s">
        <v>0</v>
      </c>
      <c r="B1" s="4"/>
      <c r="C1" s="4"/>
    </row>
    <row r="2" spans="1:3" ht="18" customHeight="1">
      <c r="A2" s="1" t="s">
        <v>1</v>
      </c>
      <c r="B2" s="1" t="s">
        <v>2</v>
      </c>
      <c r="C2" s="1" t="s">
        <v>3</v>
      </c>
    </row>
    <row r="3" spans="1:3" ht="21" customHeight="1">
      <c r="A3" s="5" t="s">
        <v>4</v>
      </c>
      <c r="B3" s="5"/>
      <c r="C3" s="6"/>
    </row>
    <row r="4" spans="1:3" ht="21" customHeight="1">
      <c r="A4" s="5" t="s">
        <v>6</v>
      </c>
      <c r="B4" s="5"/>
      <c r="C4" s="6"/>
    </row>
    <row r="5" spans="1:3" ht="21" customHeight="1">
      <c r="A5" s="5" t="s">
        <v>5</v>
      </c>
      <c r="B5" s="5"/>
      <c r="C5" s="6"/>
    </row>
    <row r="6" spans="1:3" ht="21" customHeight="1">
      <c r="A6" s="5" t="s">
        <v>23</v>
      </c>
      <c r="B6" s="5"/>
      <c r="C6" s="6">
        <f>C52-C5-C4-C3</f>
        <v>0</v>
      </c>
    </row>
    <row r="7" spans="1:3" ht="24.75" customHeight="1">
      <c r="A7" s="15" t="s">
        <v>18</v>
      </c>
      <c r="B7" s="15"/>
      <c r="C7" s="2">
        <f>SUM(C3:C6)</f>
        <v>0</v>
      </c>
    </row>
    <row r="8" spans="1:3">
      <c r="A8" s="4"/>
      <c r="B8" s="4"/>
      <c r="C8" s="7"/>
    </row>
    <row r="9" spans="1:3">
      <c r="A9" s="4" t="s">
        <v>7</v>
      </c>
      <c r="B9" s="4"/>
      <c r="C9" s="7"/>
    </row>
    <row r="10" spans="1:3" ht="19.5" customHeight="1">
      <c r="A10" s="1" t="s">
        <v>1</v>
      </c>
      <c r="B10" s="3" t="s">
        <v>2</v>
      </c>
      <c r="C10" s="1" t="s">
        <v>3</v>
      </c>
    </row>
    <row r="11" spans="1:3" ht="12" customHeight="1">
      <c r="A11" s="16" t="s">
        <v>8</v>
      </c>
      <c r="B11" s="8"/>
      <c r="C11" s="14"/>
    </row>
    <row r="12" spans="1:3" ht="12" customHeight="1">
      <c r="A12" s="16"/>
      <c r="B12" s="9"/>
      <c r="C12" s="14"/>
    </row>
    <row r="13" spans="1:3" ht="12" customHeight="1">
      <c r="A13" s="16"/>
      <c r="B13" s="9"/>
      <c r="C13" s="14"/>
    </row>
    <row r="14" spans="1:3" ht="12" customHeight="1">
      <c r="A14" s="16"/>
      <c r="B14" s="10"/>
      <c r="C14" s="14"/>
    </row>
    <row r="15" spans="1:3" ht="12" customHeight="1">
      <c r="A15" s="16" t="s">
        <v>9</v>
      </c>
      <c r="B15" s="8"/>
      <c r="C15" s="14"/>
    </row>
    <row r="16" spans="1:3" ht="12" customHeight="1">
      <c r="A16" s="16"/>
      <c r="B16" s="9"/>
      <c r="C16" s="14"/>
    </row>
    <row r="17" spans="1:3" ht="12" customHeight="1">
      <c r="A17" s="16"/>
      <c r="B17" s="9"/>
      <c r="C17" s="14"/>
    </row>
    <row r="18" spans="1:3" ht="12" customHeight="1">
      <c r="A18" s="16"/>
      <c r="B18" s="10"/>
      <c r="C18" s="14"/>
    </row>
    <row r="19" spans="1:3" ht="12" customHeight="1">
      <c r="A19" s="16" t="s">
        <v>10</v>
      </c>
      <c r="B19" s="8"/>
      <c r="C19" s="14"/>
    </row>
    <row r="20" spans="1:3" ht="12" customHeight="1">
      <c r="A20" s="16"/>
      <c r="B20" s="9"/>
      <c r="C20" s="14"/>
    </row>
    <row r="21" spans="1:3" ht="12" customHeight="1">
      <c r="A21" s="16"/>
      <c r="B21" s="9"/>
      <c r="C21" s="14"/>
    </row>
    <row r="22" spans="1:3" ht="12" customHeight="1">
      <c r="A22" s="16"/>
      <c r="B22" s="10"/>
      <c r="C22" s="14"/>
    </row>
    <row r="23" spans="1:3" ht="12" customHeight="1">
      <c r="A23" s="16" t="s">
        <v>11</v>
      </c>
      <c r="B23" s="8"/>
      <c r="C23" s="14"/>
    </row>
    <row r="24" spans="1:3" ht="12" customHeight="1">
      <c r="A24" s="16"/>
      <c r="B24" s="9"/>
      <c r="C24" s="14"/>
    </row>
    <row r="25" spans="1:3" ht="12" customHeight="1">
      <c r="A25" s="16"/>
      <c r="B25" s="9"/>
      <c r="C25" s="14"/>
    </row>
    <row r="26" spans="1:3" ht="12" customHeight="1">
      <c r="A26" s="16"/>
      <c r="B26" s="10"/>
      <c r="C26" s="14"/>
    </row>
    <row r="27" spans="1:3" ht="12" customHeight="1">
      <c r="A27" s="16" t="s">
        <v>12</v>
      </c>
      <c r="B27" s="8"/>
      <c r="C27" s="14"/>
    </row>
    <row r="28" spans="1:3" ht="12" customHeight="1">
      <c r="A28" s="16"/>
      <c r="B28" s="9"/>
      <c r="C28" s="14"/>
    </row>
    <row r="29" spans="1:3" ht="12" customHeight="1">
      <c r="A29" s="16"/>
      <c r="B29" s="9"/>
      <c r="C29" s="14"/>
    </row>
    <row r="30" spans="1:3" ht="12" customHeight="1">
      <c r="A30" s="16"/>
      <c r="B30" s="10"/>
      <c r="C30" s="14"/>
    </row>
    <row r="31" spans="1:3" ht="12" customHeight="1">
      <c r="A31" s="16" t="s">
        <v>13</v>
      </c>
      <c r="B31" s="8"/>
      <c r="C31" s="14"/>
    </row>
    <row r="32" spans="1:3" ht="12" customHeight="1">
      <c r="A32" s="16"/>
      <c r="B32" s="9"/>
      <c r="C32" s="14"/>
    </row>
    <row r="33" spans="1:3" ht="12" customHeight="1">
      <c r="A33" s="16"/>
      <c r="B33" s="9"/>
      <c r="C33" s="14"/>
    </row>
    <row r="34" spans="1:3" ht="12" customHeight="1">
      <c r="A34" s="16"/>
      <c r="B34" s="10"/>
      <c r="C34" s="14"/>
    </row>
    <row r="35" spans="1:3" ht="12" customHeight="1">
      <c r="A35" s="16" t="s">
        <v>14</v>
      </c>
      <c r="B35" s="8"/>
      <c r="C35" s="14"/>
    </row>
    <row r="36" spans="1:3" ht="12" customHeight="1">
      <c r="A36" s="16"/>
      <c r="B36" s="9"/>
      <c r="C36" s="14"/>
    </row>
    <row r="37" spans="1:3" ht="12" customHeight="1">
      <c r="A37" s="16"/>
      <c r="B37" s="9"/>
      <c r="C37" s="14"/>
    </row>
    <row r="38" spans="1:3" ht="12" customHeight="1">
      <c r="A38" s="16"/>
      <c r="B38" s="10"/>
      <c r="C38" s="14"/>
    </row>
    <row r="39" spans="1:3" ht="12" customHeight="1">
      <c r="A39" s="16" t="s">
        <v>15</v>
      </c>
      <c r="B39" s="8"/>
      <c r="C39" s="14"/>
    </row>
    <row r="40" spans="1:3" ht="12" customHeight="1">
      <c r="A40" s="16"/>
      <c r="B40" s="9"/>
      <c r="C40" s="14"/>
    </row>
    <row r="41" spans="1:3" ht="12" customHeight="1">
      <c r="A41" s="16"/>
      <c r="B41" s="9"/>
      <c r="C41" s="14"/>
    </row>
    <row r="42" spans="1:3" ht="12" customHeight="1">
      <c r="A42" s="16"/>
      <c r="B42" s="10"/>
      <c r="C42" s="14"/>
    </row>
    <row r="43" spans="1:3" ht="12" customHeight="1">
      <c r="A43" s="16" t="s">
        <v>16</v>
      </c>
      <c r="B43" s="8"/>
      <c r="C43" s="14"/>
    </row>
    <row r="44" spans="1:3" ht="12" customHeight="1">
      <c r="A44" s="16"/>
      <c r="B44" s="9"/>
      <c r="C44" s="14"/>
    </row>
    <row r="45" spans="1:3" ht="12" customHeight="1">
      <c r="A45" s="16"/>
      <c r="B45" s="9"/>
      <c r="C45" s="14"/>
    </row>
    <row r="46" spans="1:3" ht="12" customHeight="1">
      <c r="A46" s="16"/>
      <c r="B46" s="10"/>
      <c r="C46" s="14"/>
    </row>
    <row r="47" spans="1:3" ht="24.75" customHeight="1">
      <c r="A47" s="17" t="s">
        <v>20</v>
      </c>
      <c r="B47" s="18"/>
      <c r="C47" s="2">
        <f>SUM(C11:C46)</f>
        <v>0</v>
      </c>
    </row>
    <row r="48" spans="1:3" ht="15" customHeight="1">
      <c r="A48" s="16" t="s">
        <v>17</v>
      </c>
      <c r="B48" s="8"/>
      <c r="C48" s="14"/>
    </row>
    <row r="49" spans="1:3" ht="15" customHeight="1">
      <c r="A49" s="16"/>
      <c r="B49" s="9"/>
      <c r="C49" s="14"/>
    </row>
    <row r="50" spans="1:3" ht="15" customHeight="1">
      <c r="A50" s="16"/>
      <c r="B50" s="9"/>
      <c r="C50" s="14"/>
    </row>
    <row r="51" spans="1:3" ht="15" customHeight="1">
      <c r="A51" s="16"/>
      <c r="B51" s="10"/>
      <c r="C51" s="14"/>
    </row>
    <row r="52" spans="1:3" ht="24.75" customHeight="1">
      <c r="A52" s="17" t="s">
        <v>19</v>
      </c>
      <c r="B52" s="18"/>
      <c r="C52" s="2">
        <f>C47+C48</f>
        <v>0</v>
      </c>
    </row>
    <row r="53" spans="1:3" ht="15" customHeight="1" thickBot="1">
      <c r="A53" s="4" t="s">
        <v>22</v>
      </c>
      <c r="B53" s="4"/>
      <c r="C53" s="4"/>
    </row>
    <row r="54" spans="1:3" ht="27.75" customHeight="1" thickBot="1">
      <c r="A54" s="4"/>
      <c r="B54" s="11" t="s">
        <v>21</v>
      </c>
      <c r="C54" s="12">
        <f>ROUNDDOWN(MIN(IF(C6&lt;=C47*2/3,C6,C47*2/3),200000),-3)</f>
        <v>0</v>
      </c>
    </row>
    <row r="55" spans="1:3" ht="15" customHeight="1"/>
    <row r="56" spans="1:3" ht="15" customHeight="1"/>
    <row r="57" spans="1:3" ht="15" customHeight="1"/>
    <row r="58" spans="1:3" ht="15" customHeight="1"/>
    <row r="59" spans="1:3" ht="15" customHeight="1"/>
    <row r="60" spans="1:3" ht="15" customHeight="1"/>
    <row r="61" spans="1:3" ht="15" customHeight="1"/>
    <row r="62" spans="1:3" ht="15" customHeight="1"/>
    <row r="63" spans="1:3" ht="15" customHeight="1"/>
    <row r="64" spans="1:3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15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15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6" ht="15" customHeight="1"/>
    <row r="117" ht="15" customHeight="1"/>
    <row r="118" ht="15" customHeight="1"/>
    <row r="119" ht="15" customHeight="1"/>
    <row r="120" ht="15" customHeight="1"/>
    <row r="121" ht="15" customHeight="1"/>
    <row r="122" ht="15" customHeight="1"/>
    <row r="123" ht="15" customHeight="1"/>
    <row r="124" ht="15" customHeight="1"/>
    <row r="125" ht="15" customHeight="1"/>
    <row r="126" ht="15" customHeight="1"/>
    <row r="127" ht="15" customHeight="1"/>
    <row r="128" ht="15" customHeight="1"/>
    <row r="129" ht="15" customHeight="1"/>
    <row r="130" ht="15" customHeight="1"/>
    <row r="131" ht="15" customHeight="1"/>
    <row r="132" ht="15" customHeight="1"/>
    <row r="133" ht="15" customHeight="1"/>
    <row r="134" ht="15" customHeight="1"/>
    <row r="135" ht="15" customHeight="1"/>
    <row r="136" ht="15" customHeight="1"/>
    <row r="137" ht="15" customHeight="1"/>
    <row r="138" ht="15" customHeight="1"/>
    <row r="139" ht="15" customHeight="1"/>
    <row r="140" ht="15" customHeight="1"/>
    <row r="141" ht="15" customHeight="1"/>
    <row r="142" ht="15" customHeight="1"/>
    <row r="143" ht="15" customHeight="1"/>
    <row r="144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  <row r="180" ht="15" customHeight="1"/>
    <row r="181" ht="15" customHeight="1"/>
    <row r="182" ht="15" customHeight="1"/>
    <row r="183" ht="15" customHeight="1"/>
    <row r="184" ht="15" customHeight="1"/>
    <row r="185" ht="15" customHeight="1"/>
    <row r="186" ht="15" customHeight="1"/>
    <row r="187" ht="15" customHeight="1"/>
    <row r="188" ht="15" customHeight="1"/>
    <row r="189" ht="15" customHeight="1"/>
    <row r="190" ht="15" customHeight="1"/>
    <row r="191" ht="15" customHeight="1"/>
    <row r="192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  <row r="218" ht="15" customHeight="1"/>
    <row r="219" ht="15" customHeight="1"/>
    <row r="220" ht="15" customHeight="1"/>
    <row r="221" ht="15" customHeight="1"/>
    <row r="222" ht="15" customHeight="1"/>
    <row r="223" ht="15" customHeight="1"/>
    <row r="224" ht="15" customHeight="1"/>
    <row r="225" ht="15" customHeight="1"/>
    <row r="226" ht="15" customHeight="1"/>
    <row r="227" ht="15" customHeight="1"/>
    <row r="228" ht="15" customHeight="1"/>
    <row r="229" ht="15" customHeight="1"/>
    <row r="230" ht="15" customHeight="1"/>
    <row r="231" ht="15" customHeight="1"/>
    <row r="232" ht="15" customHeight="1"/>
    <row r="233" ht="15" customHeight="1"/>
    <row r="234" ht="15" customHeight="1"/>
    <row r="235" ht="15" customHeight="1"/>
    <row r="236" ht="15" customHeight="1"/>
    <row r="237" ht="15" customHeight="1"/>
    <row r="238" ht="15" customHeight="1"/>
    <row r="239" ht="15" customHeight="1"/>
    <row r="240" ht="15" customHeight="1"/>
    <row r="241" ht="15" customHeight="1"/>
    <row r="242" ht="15" customHeight="1"/>
    <row r="243" ht="15" customHeight="1"/>
    <row r="244" ht="15" customHeight="1"/>
    <row r="245" ht="15" customHeight="1"/>
    <row r="246" ht="15" customHeight="1"/>
    <row r="247" ht="15" customHeight="1"/>
    <row r="248" ht="15" customHeight="1"/>
    <row r="249" ht="15" customHeight="1"/>
    <row r="250" ht="15" customHeight="1"/>
    <row r="251" ht="15" customHeight="1"/>
    <row r="252" ht="15" customHeight="1"/>
    <row r="253" ht="15" customHeight="1"/>
    <row r="254" ht="15" customHeight="1"/>
    <row r="255" ht="15" customHeight="1"/>
    <row r="256" ht="15" customHeight="1"/>
    <row r="257" ht="15" customHeight="1"/>
    <row r="258" ht="15" customHeight="1"/>
    <row r="259" ht="15" customHeight="1"/>
    <row r="260" ht="15" customHeight="1"/>
    <row r="261" ht="15" customHeight="1"/>
    <row r="262" ht="15" customHeight="1"/>
    <row r="263" ht="15" customHeight="1"/>
    <row r="264" ht="15" customHeight="1"/>
    <row r="265" ht="15" customHeight="1"/>
    <row r="266" ht="15" customHeight="1"/>
    <row r="267" ht="15" customHeight="1"/>
    <row r="268" ht="15" customHeight="1"/>
    <row r="269" ht="15" customHeight="1"/>
    <row r="270" ht="15" customHeight="1"/>
    <row r="271" ht="15" customHeight="1"/>
    <row r="272" ht="15" customHeight="1"/>
    <row r="273" ht="15" customHeight="1"/>
    <row r="274" ht="15" customHeight="1"/>
    <row r="275" ht="15" customHeight="1"/>
    <row r="276" ht="15" customHeight="1"/>
    <row r="277" ht="15" customHeight="1"/>
    <row r="278" ht="15" customHeight="1"/>
    <row r="279" ht="15" customHeight="1"/>
    <row r="280" ht="15" customHeight="1"/>
    <row r="281" ht="15" customHeight="1"/>
    <row r="282" ht="15" customHeight="1"/>
    <row r="283" ht="15" customHeight="1"/>
    <row r="284" ht="15" customHeight="1"/>
    <row r="285" ht="15" customHeight="1"/>
    <row r="286" ht="15" customHeight="1"/>
    <row r="287" ht="15" customHeight="1"/>
    <row r="288" ht="15" customHeight="1"/>
    <row r="289" ht="15" customHeight="1"/>
    <row r="290" ht="15" customHeight="1"/>
    <row r="291" ht="15" customHeight="1"/>
    <row r="292" ht="15" customHeight="1"/>
    <row r="293" ht="15" customHeight="1"/>
    <row r="294" ht="15" customHeight="1"/>
    <row r="295" ht="15" customHeight="1"/>
    <row r="296" ht="15" customHeight="1"/>
    <row r="297" ht="15" customHeight="1"/>
    <row r="298" ht="15" customHeight="1"/>
    <row r="299" ht="15" customHeight="1"/>
    <row r="300" ht="15" customHeight="1"/>
    <row r="301" ht="15" customHeight="1"/>
    <row r="302" ht="15" customHeight="1"/>
    <row r="303" ht="15" customHeight="1"/>
    <row r="304" ht="15" customHeight="1"/>
    <row r="305" ht="15" customHeight="1"/>
    <row r="306" ht="15" customHeight="1"/>
    <row r="307" ht="15" customHeight="1"/>
    <row r="308" ht="15" customHeight="1"/>
    <row r="309" ht="15" customHeight="1"/>
    <row r="310" ht="15" customHeight="1"/>
    <row r="311" ht="15" customHeight="1"/>
    <row r="312" ht="15" customHeight="1"/>
    <row r="313" ht="15" customHeight="1"/>
    <row r="314" ht="15" customHeight="1"/>
    <row r="315" ht="15" customHeight="1"/>
    <row r="316" ht="15" customHeight="1"/>
    <row r="317" ht="15" customHeight="1"/>
    <row r="318" ht="15" customHeight="1"/>
    <row r="319" ht="15" customHeight="1"/>
    <row r="320" ht="15" customHeight="1"/>
    <row r="321" ht="15" customHeight="1"/>
    <row r="322" ht="15" customHeight="1"/>
    <row r="323" ht="15" customHeight="1"/>
    <row r="324" ht="15" customHeight="1"/>
    <row r="325" ht="15" customHeight="1"/>
    <row r="326" ht="15" customHeight="1"/>
    <row r="327" ht="15" customHeight="1"/>
    <row r="328" ht="15" customHeight="1"/>
    <row r="329" ht="15" customHeight="1"/>
    <row r="330" ht="15" customHeight="1"/>
    <row r="331" ht="15" customHeight="1"/>
    <row r="332" ht="15" customHeight="1"/>
    <row r="333" ht="15" customHeight="1"/>
    <row r="334" ht="15" customHeight="1"/>
    <row r="335" ht="15" customHeight="1"/>
    <row r="336" ht="15" customHeight="1"/>
    <row r="337" ht="15" customHeight="1"/>
    <row r="338" ht="15" customHeight="1"/>
    <row r="339" ht="15" customHeight="1"/>
    <row r="340" ht="15" customHeight="1"/>
    <row r="341" ht="15" customHeight="1"/>
    <row r="342" ht="15" customHeight="1"/>
    <row r="343" ht="15" customHeight="1"/>
    <row r="344" ht="15" customHeight="1"/>
    <row r="345" ht="15" customHeight="1"/>
    <row r="346" ht="15" customHeight="1"/>
    <row r="347" ht="15" customHeight="1"/>
    <row r="348" ht="15" customHeight="1"/>
    <row r="349" ht="15" customHeight="1"/>
    <row r="350" ht="15" customHeight="1"/>
    <row r="351" ht="15" customHeight="1"/>
    <row r="352" ht="15" customHeight="1"/>
    <row r="353" ht="15" customHeight="1"/>
    <row r="354" ht="15" customHeight="1"/>
    <row r="355" ht="15" customHeight="1"/>
    <row r="356" ht="15" customHeight="1"/>
    <row r="357" ht="15" customHeight="1"/>
    <row r="358" ht="15" customHeight="1"/>
    <row r="359" ht="15" customHeight="1"/>
  </sheetData>
  <mergeCells count="23">
    <mergeCell ref="A52:B52"/>
    <mergeCell ref="C35:C38"/>
    <mergeCell ref="C39:C42"/>
    <mergeCell ref="C43:C46"/>
    <mergeCell ref="A47:B47"/>
    <mergeCell ref="A48:A51"/>
    <mergeCell ref="C48:C51"/>
    <mergeCell ref="C31:C34"/>
    <mergeCell ref="A7:B7"/>
    <mergeCell ref="A11:A14"/>
    <mergeCell ref="A43:A46"/>
    <mergeCell ref="A39:A42"/>
    <mergeCell ref="A35:A38"/>
    <mergeCell ref="A31:A34"/>
    <mergeCell ref="A27:A30"/>
    <mergeCell ref="A23:A26"/>
    <mergeCell ref="A19:A22"/>
    <mergeCell ref="A15:A18"/>
    <mergeCell ref="C11:C14"/>
    <mergeCell ref="C15:C18"/>
    <mergeCell ref="C19:C22"/>
    <mergeCell ref="C23:C26"/>
    <mergeCell ref="C27:C30"/>
  </mergeCells>
  <phoneticPr fontId="1"/>
  <dataValidations disablePrompts="1" count="2">
    <dataValidation operator="equal" allowBlank="1" showInputMessage="1" showErrorMessage="1" errorTitle="収入=支出" error="収入合計と支出合計は等しくなるように入力してください" sqref="C7" xr:uid="{D04F4C87-F2D0-42AC-83A7-C91A52482F93}"/>
    <dataValidation operator="equal" allowBlank="1" showErrorMessage="1" promptTitle="自己負担額の入力方法" prompt="収入合計と支出合計が等しくなるように入力してください" sqref="C6" xr:uid="{DFD00636-E1A1-4ADE-A0B3-4953773CAAAF}"/>
  </dataValidations>
  <pageMargins left="0.27083333333333331" right="0.26041666666666669" top="0.68452380952380953" bottom="5.9523809523809521E-2" header="0.3" footer="0.3"/>
  <pageSetup paperSize="9" orientation="portrait" r:id="rId1"/>
  <headerFooter>
    <oddHeader>&amp;L&amp;"ＭＳ Ｐ明朝,標準"&amp;10様式第１号の３（第６条第１項）&amp;C&amp;"ＭＳ Ｐ明朝,標準"&amp;16収支予算書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FBB26-B719-4531-A98D-BC538A9DFAEC}">
  <sheetPr>
    <tabColor theme="0" tint="-0.249977111117893"/>
  </sheetPr>
  <dimension ref="A1:C359"/>
  <sheetViews>
    <sheetView view="pageLayout" zoomScale="80" zoomScaleNormal="100" zoomScalePageLayoutView="80" workbookViewId="0">
      <selection activeCell="B31" sqref="B31"/>
    </sheetView>
  </sheetViews>
  <sheetFormatPr defaultRowHeight="18.75"/>
  <cols>
    <col min="1" max="1" width="21.125" customWidth="1"/>
    <col min="2" max="2" width="51.25" customWidth="1"/>
    <col min="3" max="3" width="18.125" customWidth="1"/>
    <col min="4" max="4" width="15.625" customWidth="1"/>
  </cols>
  <sheetData>
    <row r="1" spans="1:3">
      <c r="A1" s="4" t="s">
        <v>0</v>
      </c>
      <c r="B1" s="4"/>
      <c r="C1" s="4"/>
    </row>
    <row r="2" spans="1:3" ht="18" customHeight="1">
      <c r="A2" s="1" t="s">
        <v>1</v>
      </c>
      <c r="B2" s="1" t="s">
        <v>2</v>
      </c>
      <c r="C2" s="1" t="s">
        <v>3</v>
      </c>
    </row>
    <row r="3" spans="1:3" ht="21" customHeight="1">
      <c r="A3" s="5" t="s">
        <v>4</v>
      </c>
      <c r="B3" s="23" t="s">
        <v>43</v>
      </c>
      <c r="C3" s="24">
        <v>325000</v>
      </c>
    </row>
    <row r="4" spans="1:3" ht="21" customHeight="1">
      <c r="A4" s="5" t="s">
        <v>6</v>
      </c>
      <c r="B4" s="23" t="s">
        <v>42</v>
      </c>
      <c r="C4" s="24">
        <v>50000</v>
      </c>
    </row>
    <row r="5" spans="1:3" ht="21" customHeight="1">
      <c r="A5" s="5" t="s">
        <v>5</v>
      </c>
      <c r="B5" s="23" t="s">
        <v>41</v>
      </c>
      <c r="C5" s="24">
        <v>10000</v>
      </c>
    </row>
    <row r="6" spans="1:3" ht="21" customHeight="1">
      <c r="A6" s="5" t="s">
        <v>23</v>
      </c>
      <c r="B6" s="23"/>
      <c r="C6" s="13">
        <f>C52-C5-C4-C3</f>
        <v>275000</v>
      </c>
    </row>
    <row r="7" spans="1:3" ht="24.75" customHeight="1">
      <c r="A7" s="15" t="s">
        <v>18</v>
      </c>
      <c r="B7" s="15"/>
      <c r="C7" s="2">
        <f>SUM(C3:C6)</f>
        <v>660000</v>
      </c>
    </row>
    <row r="8" spans="1:3">
      <c r="A8" s="4"/>
      <c r="B8" s="4"/>
      <c r="C8" s="7"/>
    </row>
    <row r="9" spans="1:3">
      <c r="A9" s="4" t="s">
        <v>7</v>
      </c>
      <c r="B9" s="4"/>
      <c r="C9" s="7"/>
    </row>
    <row r="10" spans="1:3" ht="19.5" customHeight="1">
      <c r="A10" s="1" t="s">
        <v>1</v>
      </c>
      <c r="B10" s="3" t="s">
        <v>2</v>
      </c>
      <c r="C10" s="1" t="s">
        <v>3</v>
      </c>
    </row>
    <row r="11" spans="1:3" ht="12" customHeight="1">
      <c r="A11" s="16" t="s">
        <v>8</v>
      </c>
      <c r="B11" s="21" t="s">
        <v>40</v>
      </c>
      <c r="C11" s="19">
        <v>150000</v>
      </c>
    </row>
    <row r="12" spans="1:3" ht="12" customHeight="1">
      <c r="A12" s="16"/>
      <c r="B12" s="20"/>
      <c r="C12" s="19"/>
    </row>
    <row r="13" spans="1:3" ht="12" customHeight="1">
      <c r="A13" s="16"/>
      <c r="B13" s="20"/>
      <c r="C13" s="19"/>
    </row>
    <row r="14" spans="1:3" ht="12" customHeight="1">
      <c r="A14" s="16"/>
      <c r="B14" s="22"/>
      <c r="C14" s="19"/>
    </row>
    <row r="15" spans="1:3" ht="12" customHeight="1">
      <c r="A15" s="16" t="s">
        <v>9</v>
      </c>
      <c r="B15" s="21" t="s">
        <v>39</v>
      </c>
      <c r="C15" s="19">
        <v>116000</v>
      </c>
    </row>
    <row r="16" spans="1:3" ht="12" customHeight="1">
      <c r="A16" s="16"/>
      <c r="B16" s="20" t="s">
        <v>38</v>
      </c>
      <c r="C16" s="19"/>
    </row>
    <row r="17" spans="1:3" ht="12" customHeight="1">
      <c r="A17" s="16"/>
      <c r="B17" s="20"/>
      <c r="C17" s="19"/>
    </row>
    <row r="18" spans="1:3" ht="12" customHeight="1">
      <c r="A18" s="16"/>
      <c r="B18" s="22"/>
      <c r="C18" s="19"/>
    </row>
    <row r="19" spans="1:3" ht="12" customHeight="1">
      <c r="A19" s="16" t="s">
        <v>10</v>
      </c>
      <c r="B19" s="21" t="s">
        <v>37</v>
      </c>
      <c r="C19" s="19">
        <v>25000</v>
      </c>
    </row>
    <row r="20" spans="1:3" ht="12" customHeight="1">
      <c r="A20" s="16"/>
      <c r="B20" s="20" t="s">
        <v>36</v>
      </c>
      <c r="C20" s="19"/>
    </row>
    <row r="21" spans="1:3" ht="12" customHeight="1">
      <c r="A21" s="16"/>
      <c r="B21" s="20"/>
      <c r="C21" s="19"/>
    </row>
    <row r="22" spans="1:3" ht="12" customHeight="1">
      <c r="A22" s="16"/>
      <c r="B22" s="22"/>
      <c r="C22" s="19"/>
    </row>
    <row r="23" spans="1:3" ht="12" customHeight="1">
      <c r="A23" s="16" t="s">
        <v>11</v>
      </c>
      <c r="B23" s="21" t="s">
        <v>35</v>
      </c>
      <c r="C23" s="19">
        <v>172000</v>
      </c>
    </row>
    <row r="24" spans="1:3" ht="12" customHeight="1">
      <c r="A24" s="16"/>
      <c r="B24" s="20" t="s">
        <v>34</v>
      </c>
      <c r="C24" s="19"/>
    </row>
    <row r="25" spans="1:3" ht="12" customHeight="1">
      <c r="A25" s="16"/>
      <c r="B25" s="20"/>
      <c r="C25" s="19"/>
    </row>
    <row r="26" spans="1:3" ht="12" customHeight="1">
      <c r="A26" s="16"/>
      <c r="B26" s="22"/>
      <c r="C26" s="19"/>
    </row>
    <row r="27" spans="1:3" ht="12" customHeight="1">
      <c r="A27" s="16" t="s">
        <v>12</v>
      </c>
      <c r="B27" s="21" t="s">
        <v>33</v>
      </c>
      <c r="C27" s="19">
        <v>25000</v>
      </c>
    </row>
    <row r="28" spans="1:3" ht="12" customHeight="1">
      <c r="A28" s="16"/>
      <c r="B28" s="20" t="s">
        <v>32</v>
      </c>
      <c r="C28" s="19"/>
    </row>
    <row r="29" spans="1:3" ht="12" customHeight="1">
      <c r="A29" s="16"/>
      <c r="B29" s="20"/>
      <c r="C29" s="19"/>
    </row>
    <row r="30" spans="1:3" ht="12" customHeight="1">
      <c r="A30" s="16"/>
      <c r="B30" s="22"/>
      <c r="C30" s="19"/>
    </row>
    <row r="31" spans="1:3" ht="12" customHeight="1">
      <c r="A31" s="16" t="s">
        <v>13</v>
      </c>
      <c r="B31" s="21" t="s">
        <v>31</v>
      </c>
      <c r="C31" s="19">
        <v>39000</v>
      </c>
    </row>
    <row r="32" spans="1:3" ht="12" customHeight="1">
      <c r="A32" s="16"/>
      <c r="B32" s="20" t="s">
        <v>30</v>
      </c>
      <c r="C32" s="19"/>
    </row>
    <row r="33" spans="1:3" ht="12" customHeight="1">
      <c r="A33" s="16"/>
      <c r="B33" s="20"/>
      <c r="C33" s="19"/>
    </row>
    <row r="34" spans="1:3" ht="12" customHeight="1">
      <c r="A34" s="16"/>
      <c r="B34" s="22"/>
      <c r="C34" s="19"/>
    </row>
    <row r="35" spans="1:3" ht="12" customHeight="1">
      <c r="A35" s="16" t="s">
        <v>14</v>
      </c>
      <c r="B35" s="21" t="s">
        <v>29</v>
      </c>
      <c r="C35" s="19">
        <v>30000</v>
      </c>
    </row>
    <row r="36" spans="1:3" ht="12" customHeight="1">
      <c r="A36" s="16"/>
      <c r="B36" s="20"/>
      <c r="C36" s="19"/>
    </row>
    <row r="37" spans="1:3" ht="12" customHeight="1">
      <c r="A37" s="16"/>
      <c r="B37" s="20"/>
      <c r="C37" s="19"/>
    </row>
    <row r="38" spans="1:3" ht="12" customHeight="1">
      <c r="A38" s="16"/>
      <c r="B38" s="22"/>
      <c r="C38" s="19"/>
    </row>
    <row r="39" spans="1:3" ht="12" customHeight="1">
      <c r="A39" s="16" t="s">
        <v>15</v>
      </c>
      <c r="B39" s="21" t="s">
        <v>28</v>
      </c>
      <c r="C39" s="19">
        <v>30000</v>
      </c>
    </row>
    <row r="40" spans="1:3" ht="12" customHeight="1">
      <c r="A40" s="16"/>
      <c r="B40" s="20"/>
      <c r="C40" s="19"/>
    </row>
    <row r="41" spans="1:3" ht="12" customHeight="1">
      <c r="A41" s="16"/>
      <c r="B41" s="20"/>
      <c r="C41" s="19"/>
    </row>
    <row r="42" spans="1:3" ht="12" customHeight="1">
      <c r="A42" s="16"/>
      <c r="B42" s="22"/>
      <c r="C42" s="19"/>
    </row>
    <row r="43" spans="1:3" ht="12" customHeight="1">
      <c r="A43" s="16" t="s">
        <v>16</v>
      </c>
      <c r="B43" s="21" t="s">
        <v>27</v>
      </c>
      <c r="C43" s="19">
        <v>10000</v>
      </c>
    </row>
    <row r="44" spans="1:3" ht="12" customHeight="1">
      <c r="A44" s="16"/>
      <c r="B44" s="20"/>
      <c r="C44" s="19"/>
    </row>
    <row r="45" spans="1:3" ht="12" customHeight="1">
      <c r="A45" s="16"/>
      <c r="B45" s="20"/>
      <c r="C45" s="19"/>
    </row>
    <row r="46" spans="1:3" ht="12" customHeight="1">
      <c r="A46" s="16"/>
      <c r="B46" s="22"/>
      <c r="C46" s="19"/>
    </row>
    <row r="47" spans="1:3" ht="24.75" customHeight="1">
      <c r="A47" s="17" t="s">
        <v>20</v>
      </c>
      <c r="B47" s="18"/>
      <c r="C47" s="2">
        <f>SUM(C11:C46)</f>
        <v>597000</v>
      </c>
    </row>
    <row r="48" spans="1:3" ht="15" customHeight="1">
      <c r="A48" s="16" t="s">
        <v>17</v>
      </c>
      <c r="B48" s="21" t="s">
        <v>26</v>
      </c>
      <c r="C48" s="19">
        <v>63000</v>
      </c>
    </row>
    <row r="49" spans="1:3" ht="15" customHeight="1">
      <c r="A49" s="16"/>
      <c r="B49" s="20" t="s">
        <v>25</v>
      </c>
      <c r="C49" s="19"/>
    </row>
    <row r="50" spans="1:3" ht="15" customHeight="1">
      <c r="A50" s="16"/>
      <c r="B50" s="20" t="s">
        <v>24</v>
      </c>
      <c r="C50" s="19"/>
    </row>
    <row r="51" spans="1:3" ht="15" customHeight="1">
      <c r="A51" s="16"/>
      <c r="B51" s="10"/>
      <c r="C51" s="19"/>
    </row>
    <row r="52" spans="1:3" ht="24.75" customHeight="1">
      <c r="A52" s="17" t="s">
        <v>19</v>
      </c>
      <c r="B52" s="18"/>
      <c r="C52" s="2">
        <f>C47+C48</f>
        <v>660000</v>
      </c>
    </row>
    <row r="53" spans="1:3" ht="15" customHeight="1" thickBot="1">
      <c r="A53" s="4" t="s">
        <v>22</v>
      </c>
      <c r="B53" s="4"/>
      <c r="C53" s="4"/>
    </row>
    <row r="54" spans="1:3" ht="27.75" customHeight="1" thickBot="1">
      <c r="A54" s="4"/>
      <c r="B54" s="11" t="s">
        <v>21</v>
      </c>
      <c r="C54" s="12">
        <f>ROUNDDOWN(MIN(IF(C6&lt;=C47*2/3,C6,C47*2/3),200000),-3)</f>
        <v>200000</v>
      </c>
    </row>
    <row r="55" spans="1:3" ht="15" customHeight="1"/>
    <row r="56" spans="1:3" ht="15" customHeight="1"/>
    <row r="57" spans="1:3" ht="15" customHeight="1"/>
    <row r="58" spans="1:3" ht="15" customHeight="1"/>
    <row r="59" spans="1:3" ht="15" customHeight="1"/>
    <row r="60" spans="1:3" ht="15" customHeight="1"/>
    <row r="61" spans="1:3" ht="15" customHeight="1"/>
    <row r="62" spans="1:3" ht="15" customHeight="1"/>
    <row r="63" spans="1:3" ht="15" customHeight="1"/>
    <row r="64" spans="1:3" ht="15" customHeight="1"/>
    <row r="65" customFormat="1" ht="15" customHeight="1"/>
    <row r="66" customFormat="1" ht="15" customHeight="1"/>
    <row r="67" customFormat="1" ht="15" customHeight="1"/>
    <row r="68" customFormat="1" ht="15" customHeight="1"/>
    <row r="69" customFormat="1" ht="15" customHeight="1"/>
    <row r="70" customFormat="1" ht="15" customHeight="1"/>
    <row r="71" customFormat="1" ht="15" customHeight="1"/>
    <row r="72" customFormat="1" ht="15" customHeight="1"/>
    <row r="73" customFormat="1" ht="15" customHeight="1"/>
    <row r="74" customFormat="1" ht="15" customHeight="1"/>
    <row r="75" customFormat="1" ht="15" customHeight="1"/>
    <row r="76" customFormat="1" ht="15" customHeight="1"/>
    <row r="77" customFormat="1" ht="15" customHeight="1"/>
    <row r="78" customFormat="1" ht="15" customHeight="1"/>
    <row r="79" customFormat="1" ht="15" customHeight="1"/>
    <row r="80" customFormat="1" ht="15" customHeight="1"/>
    <row r="81" customFormat="1" ht="15" customHeight="1"/>
    <row r="82" customFormat="1" ht="15" customHeight="1"/>
    <row r="83" customFormat="1" ht="15" customHeight="1"/>
    <row r="84" customFormat="1" ht="15" customHeight="1"/>
    <row r="85" customFormat="1" ht="15" customHeight="1"/>
    <row r="86" customFormat="1" ht="15" customHeight="1"/>
    <row r="87" customFormat="1" ht="15" customHeight="1"/>
    <row r="88" customFormat="1" ht="15" customHeight="1"/>
    <row r="89" customFormat="1" ht="15" customHeight="1"/>
    <row r="90" customFormat="1" ht="15" customHeight="1"/>
    <row r="91" customFormat="1" ht="15" customHeight="1"/>
    <row r="92" customFormat="1" ht="15" customHeight="1"/>
    <row r="93" customFormat="1" ht="15" customHeight="1"/>
    <row r="94" customFormat="1" ht="15" customHeight="1"/>
    <row r="95" customFormat="1" ht="15" customHeight="1"/>
    <row r="96" customFormat="1" ht="15" customHeight="1"/>
    <row r="97" customFormat="1" ht="15" customHeight="1"/>
    <row r="98" customFormat="1" ht="15" customHeight="1"/>
    <row r="99" customFormat="1" ht="15" customHeight="1"/>
    <row r="100" customFormat="1" ht="15" customHeight="1"/>
    <row r="101" customFormat="1" ht="15" customHeight="1"/>
    <row r="102" customFormat="1" ht="15" customHeight="1"/>
    <row r="103" customFormat="1" ht="15" customHeight="1"/>
    <row r="104" customFormat="1" ht="15" customHeight="1"/>
    <row r="105" customFormat="1" ht="15" customHeight="1"/>
    <row r="106" customFormat="1" ht="15" customHeight="1"/>
    <row r="107" customFormat="1" ht="15" customHeight="1"/>
    <row r="108" customFormat="1" ht="15" customHeight="1"/>
    <row r="109" customFormat="1" ht="15" customHeight="1"/>
    <row r="110" customFormat="1" ht="15" customHeight="1"/>
    <row r="111" customFormat="1" ht="15" customHeight="1"/>
    <row r="112" customFormat="1" ht="15" customHeight="1"/>
    <row r="113" customFormat="1" ht="15" customHeight="1"/>
    <row r="114" customFormat="1" ht="15" customHeight="1"/>
    <row r="115" customFormat="1" ht="15" customHeight="1"/>
    <row r="116" customFormat="1" ht="15" customHeight="1"/>
    <row r="117" customFormat="1" ht="15" customHeight="1"/>
    <row r="118" customFormat="1" ht="15" customHeight="1"/>
    <row r="119" customFormat="1" ht="15" customHeight="1"/>
    <row r="120" customFormat="1" ht="15" customHeight="1"/>
    <row r="121" customFormat="1" ht="15" customHeight="1"/>
    <row r="122" customFormat="1" ht="15" customHeight="1"/>
    <row r="123" customFormat="1" ht="15" customHeight="1"/>
    <row r="124" customFormat="1" ht="15" customHeight="1"/>
    <row r="125" customFormat="1" ht="15" customHeight="1"/>
    <row r="126" customFormat="1" ht="15" customHeight="1"/>
    <row r="127" customFormat="1" ht="15" customHeight="1"/>
    <row r="128" customFormat="1" ht="15" customHeight="1"/>
    <row r="129" customFormat="1" ht="15" customHeight="1"/>
    <row r="130" customFormat="1" ht="15" customHeight="1"/>
    <row r="131" customFormat="1" ht="15" customHeight="1"/>
    <row r="132" customFormat="1" ht="15" customHeight="1"/>
    <row r="133" customFormat="1" ht="15" customHeight="1"/>
    <row r="134" customFormat="1" ht="15" customHeight="1"/>
    <row r="135" customFormat="1" ht="15" customHeight="1"/>
    <row r="136" customFormat="1" ht="15" customHeight="1"/>
    <row r="137" customFormat="1" ht="15" customHeight="1"/>
    <row r="138" customFormat="1" ht="15" customHeight="1"/>
    <row r="139" customFormat="1" ht="15" customHeight="1"/>
    <row r="140" customFormat="1" ht="15" customHeight="1"/>
    <row r="141" customFormat="1" ht="15" customHeight="1"/>
    <row r="142" customFormat="1" ht="15" customHeight="1"/>
    <row r="143" customFormat="1" ht="15" customHeight="1"/>
    <row r="144" customFormat="1" ht="15" customHeight="1"/>
    <row r="145" customFormat="1" ht="15" customHeight="1"/>
    <row r="146" customFormat="1" ht="15" customHeight="1"/>
    <row r="147" customFormat="1" ht="15" customHeight="1"/>
    <row r="148" customFormat="1" ht="15" customHeight="1"/>
    <row r="149" customFormat="1" ht="15" customHeight="1"/>
    <row r="150" customFormat="1" ht="15" customHeight="1"/>
    <row r="151" customFormat="1" ht="15" customHeight="1"/>
    <row r="152" customFormat="1" ht="15" customHeight="1"/>
    <row r="153" customFormat="1" ht="15" customHeight="1"/>
    <row r="154" customFormat="1" ht="15" customHeight="1"/>
    <row r="155" customFormat="1" ht="15" customHeight="1"/>
    <row r="156" customFormat="1" ht="15" customHeight="1"/>
    <row r="157" customFormat="1" ht="15" customHeight="1"/>
    <row r="158" customFormat="1" ht="15" customHeight="1"/>
    <row r="159" customFormat="1" ht="15" customHeight="1"/>
    <row r="160" customFormat="1" ht="15" customHeight="1"/>
    <row r="161" customFormat="1" ht="15" customHeight="1"/>
    <row r="162" customFormat="1" ht="15" customHeight="1"/>
    <row r="163" customFormat="1" ht="15" customHeight="1"/>
    <row r="164" customFormat="1" ht="15" customHeight="1"/>
    <row r="165" customFormat="1" ht="15" customHeight="1"/>
    <row r="166" customFormat="1" ht="15" customHeight="1"/>
    <row r="167" customFormat="1" ht="15" customHeight="1"/>
    <row r="168" customFormat="1" ht="15" customHeight="1"/>
    <row r="169" customFormat="1" ht="15" customHeight="1"/>
    <row r="170" customFormat="1" ht="15" customHeight="1"/>
    <row r="171" customFormat="1" ht="15" customHeight="1"/>
    <row r="172" customFormat="1" ht="15" customHeight="1"/>
    <row r="173" customFormat="1" ht="15" customHeight="1"/>
    <row r="174" customFormat="1" ht="15" customHeight="1"/>
    <row r="175" customFormat="1" ht="15" customHeight="1"/>
    <row r="176" customFormat="1" ht="15" customHeight="1"/>
    <row r="177" customFormat="1" ht="15" customHeight="1"/>
    <row r="178" customFormat="1" ht="15" customHeight="1"/>
    <row r="179" customFormat="1" ht="15" customHeight="1"/>
    <row r="180" customFormat="1" ht="15" customHeight="1"/>
    <row r="181" customFormat="1" ht="15" customHeight="1"/>
    <row r="182" customFormat="1" ht="15" customHeight="1"/>
    <row r="183" customFormat="1" ht="15" customHeight="1"/>
    <row r="184" customFormat="1" ht="15" customHeight="1"/>
    <row r="185" customFormat="1" ht="15" customHeight="1"/>
    <row r="186" customFormat="1" ht="15" customHeight="1"/>
    <row r="187" customFormat="1" ht="15" customHeight="1"/>
    <row r="188" customFormat="1" ht="15" customHeight="1"/>
    <row r="189" customFormat="1" ht="15" customHeight="1"/>
    <row r="190" customFormat="1" ht="15" customHeight="1"/>
    <row r="191" customFormat="1" ht="15" customHeight="1"/>
    <row r="192" customFormat="1" ht="15" customHeight="1"/>
    <row r="193" customFormat="1" ht="15" customHeight="1"/>
    <row r="194" customFormat="1" ht="15" customHeight="1"/>
    <row r="195" customFormat="1" ht="15" customHeight="1"/>
    <row r="196" customFormat="1" ht="15" customHeight="1"/>
    <row r="197" customFormat="1" ht="15" customHeight="1"/>
    <row r="198" customFormat="1" ht="15" customHeight="1"/>
    <row r="199" customFormat="1" ht="15" customHeight="1"/>
    <row r="200" customFormat="1" ht="15" customHeight="1"/>
    <row r="201" customFormat="1" ht="15" customHeight="1"/>
    <row r="202" customFormat="1" ht="15" customHeight="1"/>
    <row r="203" customFormat="1" ht="15" customHeight="1"/>
    <row r="204" customFormat="1" ht="15" customHeight="1"/>
    <row r="205" customFormat="1" ht="15" customHeight="1"/>
    <row r="206" customFormat="1" ht="15" customHeight="1"/>
    <row r="207" customFormat="1" ht="15" customHeight="1"/>
    <row r="208" customFormat="1" ht="15" customHeight="1"/>
    <row r="209" customFormat="1" ht="15" customHeight="1"/>
    <row r="210" customFormat="1" ht="15" customHeight="1"/>
    <row r="211" customFormat="1" ht="15" customHeight="1"/>
    <row r="212" customFormat="1" ht="15" customHeight="1"/>
    <row r="213" customFormat="1" ht="15" customHeight="1"/>
    <row r="214" customFormat="1" ht="15" customHeight="1"/>
    <row r="215" customFormat="1" ht="15" customHeight="1"/>
    <row r="216" customFormat="1" ht="15" customHeight="1"/>
    <row r="217" customFormat="1" ht="15" customHeight="1"/>
    <row r="218" customFormat="1" ht="15" customHeight="1"/>
    <row r="219" customFormat="1" ht="15" customHeight="1"/>
    <row r="220" customFormat="1" ht="15" customHeight="1"/>
    <row r="221" customFormat="1" ht="15" customHeight="1"/>
    <row r="222" customFormat="1" ht="15" customHeight="1"/>
    <row r="223" customFormat="1" ht="15" customHeight="1"/>
    <row r="224" customFormat="1" ht="15" customHeight="1"/>
    <row r="225" customFormat="1" ht="15" customHeight="1"/>
    <row r="226" customFormat="1" ht="15" customHeight="1"/>
    <row r="227" customFormat="1" ht="15" customHeight="1"/>
    <row r="228" customFormat="1" ht="15" customHeight="1"/>
    <row r="229" customFormat="1" ht="15" customHeight="1"/>
    <row r="230" customFormat="1" ht="15" customHeight="1"/>
    <row r="231" customFormat="1" ht="15" customHeight="1"/>
    <row r="232" customFormat="1" ht="15" customHeight="1"/>
    <row r="233" customFormat="1" ht="15" customHeight="1"/>
    <row r="234" customFormat="1" ht="15" customHeight="1"/>
    <row r="235" customFormat="1" ht="15" customHeight="1"/>
    <row r="236" customFormat="1" ht="15" customHeight="1"/>
    <row r="237" customFormat="1" ht="15" customHeight="1"/>
    <row r="238" customFormat="1" ht="15" customHeight="1"/>
    <row r="239" customFormat="1" ht="15" customHeight="1"/>
    <row r="240" customFormat="1" ht="15" customHeight="1"/>
    <row r="241" customFormat="1" ht="15" customHeight="1"/>
    <row r="242" customFormat="1" ht="15" customHeight="1"/>
    <row r="243" customFormat="1" ht="15" customHeight="1"/>
    <row r="244" customFormat="1" ht="15" customHeight="1"/>
    <row r="245" customFormat="1" ht="15" customHeight="1"/>
    <row r="246" customFormat="1" ht="15" customHeight="1"/>
    <row r="247" customFormat="1" ht="15" customHeight="1"/>
    <row r="248" customFormat="1" ht="15" customHeight="1"/>
    <row r="249" customFormat="1" ht="15" customHeight="1"/>
    <row r="250" customFormat="1" ht="15" customHeight="1"/>
    <row r="251" customFormat="1" ht="15" customHeight="1"/>
    <row r="252" customFormat="1" ht="15" customHeight="1"/>
    <row r="253" customFormat="1" ht="15" customHeight="1"/>
    <row r="254" customFormat="1" ht="15" customHeight="1"/>
    <row r="255" customFormat="1" ht="15" customHeight="1"/>
    <row r="256" customFormat="1" ht="15" customHeight="1"/>
    <row r="257" customFormat="1" ht="15" customHeight="1"/>
    <row r="258" customFormat="1" ht="15" customHeight="1"/>
    <row r="259" customFormat="1" ht="15" customHeight="1"/>
    <row r="260" customFormat="1" ht="15" customHeight="1"/>
    <row r="261" customFormat="1" ht="15" customHeight="1"/>
    <row r="262" customFormat="1" ht="15" customHeight="1"/>
    <row r="263" customFormat="1" ht="15" customHeight="1"/>
    <row r="264" customFormat="1" ht="15" customHeight="1"/>
    <row r="265" customFormat="1" ht="15" customHeight="1"/>
    <row r="266" customFormat="1" ht="15" customHeight="1"/>
    <row r="267" customFormat="1" ht="15" customHeight="1"/>
    <row r="268" customFormat="1" ht="15" customHeight="1"/>
    <row r="269" customFormat="1" ht="15" customHeight="1"/>
    <row r="270" customFormat="1" ht="15" customHeight="1"/>
    <row r="271" customFormat="1" ht="15" customHeight="1"/>
    <row r="272" customFormat="1" ht="15" customHeight="1"/>
    <row r="273" customFormat="1" ht="15" customHeight="1"/>
    <row r="274" customFormat="1" ht="15" customHeight="1"/>
    <row r="275" customFormat="1" ht="15" customHeight="1"/>
    <row r="276" customFormat="1" ht="15" customHeight="1"/>
    <row r="277" customFormat="1" ht="15" customHeight="1"/>
    <row r="278" customFormat="1" ht="15" customHeight="1"/>
    <row r="279" customFormat="1" ht="15" customHeight="1"/>
    <row r="280" customFormat="1" ht="15" customHeight="1"/>
    <row r="281" customFormat="1" ht="15" customHeight="1"/>
    <row r="282" customFormat="1" ht="15" customHeight="1"/>
    <row r="283" customFormat="1" ht="15" customHeight="1"/>
    <row r="284" customFormat="1" ht="15" customHeight="1"/>
    <row r="285" customFormat="1" ht="15" customHeight="1"/>
    <row r="286" customFormat="1" ht="15" customHeight="1"/>
    <row r="287" customFormat="1" ht="15" customHeight="1"/>
    <row r="288" customFormat="1" ht="15" customHeight="1"/>
    <row r="289" customFormat="1" ht="15" customHeight="1"/>
    <row r="290" customFormat="1" ht="15" customHeight="1"/>
    <row r="291" customFormat="1" ht="15" customHeight="1"/>
    <row r="292" customFormat="1" ht="15" customHeight="1"/>
    <row r="293" customFormat="1" ht="15" customHeight="1"/>
    <row r="294" customFormat="1" ht="15" customHeight="1"/>
    <row r="295" customFormat="1" ht="15" customHeight="1"/>
    <row r="296" customFormat="1" ht="15" customHeight="1"/>
    <row r="297" customFormat="1" ht="15" customHeight="1"/>
    <row r="298" customFormat="1" ht="15" customHeight="1"/>
    <row r="299" customFormat="1" ht="15" customHeight="1"/>
    <row r="300" customFormat="1" ht="15" customHeight="1"/>
    <row r="301" customFormat="1" ht="15" customHeight="1"/>
    <row r="302" customFormat="1" ht="15" customHeight="1"/>
    <row r="303" customFormat="1" ht="15" customHeight="1"/>
    <row r="304" customFormat="1" ht="15" customHeight="1"/>
    <row r="305" customFormat="1" ht="15" customHeight="1"/>
    <row r="306" customFormat="1" ht="15" customHeight="1"/>
    <row r="307" customFormat="1" ht="15" customHeight="1"/>
    <row r="308" customFormat="1" ht="15" customHeight="1"/>
    <row r="309" customFormat="1" ht="15" customHeight="1"/>
    <row r="310" customFormat="1" ht="15" customHeight="1"/>
    <row r="311" customFormat="1" ht="15" customHeight="1"/>
    <row r="312" customFormat="1" ht="15" customHeight="1"/>
    <row r="313" customFormat="1" ht="15" customHeight="1"/>
    <row r="314" customFormat="1" ht="15" customHeight="1"/>
    <row r="315" customFormat="1" ht="15" customHeight="1"/>
    <row r="316" customFormat="1" ht="15" customHeight="1"/>
    <row r="317" customFormat="1" ht="15" customHeight="1"/>
    <row r="318" customFormat="1" ht="15" customHeight="1"/>
    <row r="319" customFormat="1" ht="15" customHeight="1"/>
    <row r="320" customFormat="1" ht="15" customHeight="1"/>
    <row r="321" customFormat="1" ht="15" customHeight="1"/>
    <row r="322" customFormat="1" ht="15" customHeight="1"/>
    <row r="323" customFormat="1" ht="15" customHeight="1"/>
    <row r="324" customFormat="1" ht="15" customHeight="1"/>
    <row r="325" customFormat="1" ht="15" customHeight="1"/>
    <row r="326" customFormat="1" ht="15" customHeight="1"/>
    <row r="327" customFormat="1" ht="15" customHeight="1"/>
    <row r="328" customFormat="1" ht="15" customHeight="1"/>
    <row r="329" customFormat="1" ht="15" customHeight="1"/>
    <row r="330" customFormat="1" ht="15" customHeight="1"/>
    <row r="331" customFormat="1" ht="15" customHeight="1"/>
    <row r="332" customFormat="1" ht="15" customHeight="1"/>
    <row r="333" customFormat="1" ht="15" customHeight="1"/>
    <row r="334" customFormat="1" ht="15" customHeight="1"/>
    <row r="335" customFormat="1" ht="15" customHeight="1"/>
    <row r="336" customFormat="1" ht="15" customHeight="1"/>
    <row r="337" customFormat="1" ht="15" customHeight="1"/>
    <row r="338" customFormat="1" ht="15" customHeight="1"/>
    <row r="339" customFormat="1" ht="15" customHeight="1"/>
    <row r="340" customFormat="1" ht="15" customHeight="1"/>
    <row r="341" customFormat="1" ht="15" customHeight="1"/>
    <row r="342" customFormat="1" ht="15" customHeight="1"/>
    <row r="343" customFormat="1" ht="15" customHeight="1"/>
    <row r="344" customFormat="1" ht="15" customHeight="1"/>
    <row r="345" customFormat="1" ht="15" customHeight="1"/>
    <row r="346" customFormat="1" ht="15" customHeight="1"/>
    <row r="347" customFormat="1" ht="15" customHeight="1"/>
    <row r="348" customFormat="1" ht="15" customHeight="1"/>
    <row r="349" customFormat="1" ht="15" customHeight="1"/>
    <row r="350" customFormat="1" ht="15" customHeight="1"/>
    <row r="351" customFormat="1" ht="15" customHeight="1"/>
    <row r="352" customFormat="1" ht="15" customHeight="1"/>
    <row r="353" customFormat="1" ht="15" customHeight="1"/>
    <row r="354" customFormat="1" ht="15" customHeight="1"/>
    <row r="355" customFormat="1" ht="15" customHeight="1"/>
    <row r="356" customFormat="1" ht="15" customHeight="1"/>
    <row r="357" customFormat="1" ht="15" customHeight="1"/>
    <row r="358" customFormat="1" ht="15" customHeight="1"/>
    <row r="359" customFormat="1" ht="15" customHeight="1"/>
  </sheetData>
  <mergeCells count="23">
    <mergeCell ref="A15:A18"/>
    <mergeCell ref="C11:C14"/>
    <mergeCell ref="C15:C18"/>
    <mergeCell ref="C19:C22"/>
    <mergeCell ref="C23:C26"/>
    <mergeCell ref="C27:C30"/>
    <mergeCell ref="C31:C34"/>
    <mergeCell ref="A7:B7"/>
    <mergeCell ref="A11:A14"/>
    <mergeCell ref="A43:A46"/>
    <mergeCell ref="A39:A42"/>
    <mergeCell ref="A35:A38"/>
    <mergeCell ref="A31:A34"/>
    <mergeCell ref="A27:A30"/>
    <mergeCell ref="A23:A26"/>
    <mergeCell ref="A19:A22"/>
    <mergeCell ref="A52:B52"/>
    <mergeCell ref="C35:C38"/>
    <mergeCell ref="C39:C42"/>
    <mergeCell ref="C43:C46"/>
    <mergeCell ref="A47:B47"/>
    <mergeCell ref="A48:A51"/>
    <mergeCell ref="C48:C51"/>
  </mergeCells>
  <phoneticPr fontId="1"/>
  <dataValidations count="2">
    <dataValidation operator="equal" allowBlank="1" showErrorMessage="1" promptTitle="自己負担額の入力方法" prompt="収入合計と支出合計が等しくなるように入力してください" sqref="C6" xr:uid="{DFD00636-E1A1-4ADE-A0B3-4953773CAAAF}"/>
    <dataValidation operator="equal" allowBlank="1" showInputMessage="1" showErrorMessage="1" errorTitle="収入=支出" error="収入合計と支出合計は等しくなるように入力してください" sqref="C7" xr:uid="{D04F4C87-F2D0-42AC-83A7-C91A52482F93}"/>
  </dataValidations>
  <pageMargins left="0.27559055118110237" right="0.27559055118110237" top="0.6692913385826772" bottom="7.874015748031496E-2" header="0.31496062992125984" footer="0.31496062992125984"/>
  <pageSetup paperSize="9" orientation="portrait" cellComments="asDisplayed" r:id="rId1"/>
  <headerFooter>
    <oddHeader>&amp;L&amp;"ＭＳ Ｐ明朝,標準"&amp;10様式第１号の３（第６条第１項）&amp;C&amp;"ＭＳ Ｐ明朝,標準"&amp;16収支予算書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入力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CAPIO02</dc:creator>
  <cp:lastModifiedBy>CAPIO02</cp:lastModifiedBy>
  <cp:lastPrinted>2020-12-23T03:00:13Z</cp:lastPrinted>
  <dcterms:created xsi:type="dcterms:W3CDTF">2020-12-23T02:34:09Z</dcterms:created>
  <dcterms:modified xsi:type="dcterms:W3CDTF">2022-02-27T00:54:27Z</dcterms:modified>
</cp:coreProperties>
</file>